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<sst xmlns="http://schemas.openxmlformats.org/spreadsheetml/2006/main" count="244" uniqueCount="132">
  <si>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</si>
  <si>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</si>
  <si>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</si>
  <si>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</si>
  <si>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</si>
  <si>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</si>
  <si>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</si>
  <si>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</si>
  <si>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</si>
  <si>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</si>
  <si>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</si>
  <si>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</si>
  <si>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</si>
  <si>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</si>
  <si>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</si>
  <si>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</si>
  <si>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</si>
  <si>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</si>
  <si>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</si>
  <si>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</si>
  <si>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</si>
  <si>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</si>
  <si>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</si>
  <si>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Tvarožná</t>
  </si>
  <si>
    <t>00282731</t>
  </si>
  <si>
    <t>tmrbavb</t>
  </si>
  <si>
    <t>Jihomoravský kraj</t>
  </si>
  <si>
    <t>2/2025</t>
  </si>
  <si>
    <t>Obecně závazná vyhláška</t>
  </si>
  <si>
    <t>Obecně závazná vyhláška obce Tvarožná  o zákazu vytváření nemírného a obtěžujícího hluku na veřejných prostranstvích, jakož i šíření takového hluku na veřejná prostranství</t>
  </si>
  <si>
    <t>2026-01-01</t>
  </si>
  <si>
    <t>Běžný</t>
  </si>
  <si>
    <t>veřejný pořádek - hlučné činnosti</t>
  </si>
  <si>
    <t>zákon č. 128/2000 Sb., o obcích - § 10 písm. a) - hlučné činnosti</t>
  </si>
  <si>
    <t>1/2025: Obecně závazná vyhláška obce Tvarožná  o zákazu vytváření nemírného a obtěžujícího hluku na veřejných prostranstvích, jakož i šíření takového hluku na veřejná prostranství</t>
  </si>
  <si>
    <t>1622512307</t>
  </si>
  <si>
    <t>1/2025</t>
  </si>
  <si>
    <t>2025-10-16</t>
  </si>
  <si>
    <t>2/2025: Obecně závazná vyhláška obce Tvarožná  o zákazu vytváření nemírného a obtěžujícího hluku na veřejných prostranstvích, jakož i šíření takového hluku na veřejná prostranství; 2/2025: Obecně závazná vyhláška obce Tvarožná  o zákazu vytváření nemírného a obtěžujícího hluku na veřejných prostranstvích, jakož i šíření takového hluku na veřejná prostranství</t>
  </si>
  <si>
    <t>1585549588</t>
  </si>
  <si>
    <t>4/2024</t>
  </si>
  <si>
    <t xml:space="preserve">Obecně závazná vyhláška obce Tvarožná o stanovení obecního systému odpadového hospodářství </t>
  </si>
  <si>
    <t>2025-01-01</t>
  </si>
  <si>
    <t>systém odpadového hospodářství</t>
  </si>
  <si>
    <t>zákon č. 541/2020 Sb., o odpadech - § 59 odst. 4</t>
  </si>
  <si>
    <t>1/2016: Obecně závazná vyhláška č. 1/2016  o stanovení systému shromažďování, sběru, přepravy, třídění, využívání a odstraňování komunálních odpadů a nakládání se stavebním odpadem na území obce Tvarožná</t>
  </si>
  <si>
    <t>1453687915</t>
  </si>
  <si>
    <t>3/2024</t>
  </si>
  <si>
    <t>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</si>
  <si>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</si>
  <si>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</si>
  <si>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1/2023: Obecně závazná vyhláška obce Tvarožná o místním poplatku za obecní systém odpadového hospodářství</t>
  </si>
  <si>
    <t>1384622476</t>
  </si>
  <si>
    <t>2/2024</t>
  </si>
  <si>
    <t>o stanovení místních koeficientů daně z nemovitých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</si>
  <si>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</si>
  <si>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</si>
  <si>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1/2009: OZV č. 1_2009 stanovení koeficientu pro výpočet daně z nemovitostí</t>
  </si>
  <si>
    <t>1384608043</t>
  </si>
  <si>
    <t>1/2024</t>
  </si>
  <si>
    <t>Obecně závazná vyhláška obce Tvarožná o místním poplatku za užívání veřejného prostranství</t>
  </si>
  <si>
    <t>2024-04-01</t>
  </si>
  <si>
    <t>místní poplatek za užívání veřejného prostranství</t>
  </si>
  <si>
    <t>zákon č. 565/1990 Sb., o místních poplatcích - § 14 - za užívání veřejného prostranství</t>
  </si>
  <si>
    <t>3/2023: Obecně závazná vyhláška obce Tvarožná o místním poplatku za užívání veřejného prostranství</t>
  </si>
  <si>
    <t>1325850650</t>
  </si>
  <si>
    <t>4/2023</t>
  </si>
  <si>
    <t>Nařízení</t>
  </si>
  <si>
    <t>Nařízení obce Tvarožná - tržní řád</t>
  </si>
  <si>
    <t>2023-12-28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</si>
  <si>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</si>
  <si>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</si>
  <si>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1/2013: Nařízení č.1/2013 - Tržní řád</t>
  </si>
  <si>
    <t>1285092276</t>
  </si>
  <si>
    <t>3/2023</t>
  </si>
  <si>
    <t>2024-01-01</t>
  </si>
  <si>
    <t>2/2012: O místním poplatku ze psů a o místním poplatku za užívání veřejného prostranství</t>
  </si>
  <si>
    <t>1/2024: Obecně závazná vyhláška obce Tvarožná o místním poplatku za užívání veřejného prostranství</t>
  </si>
  <si>
    <t>1281308586</t>
  </si>
  <si>
    <t>2/2023</t>
  </si>
  <si>
    <t>Obecně závazná vyhláška obce Tvarožná o místním poplatku ze psů</t>
  </si>
  <si>
    <t>místní poplatek ze psů</t>
  </si>
  <si>
    <t>zákon č. 565/1990 Sb., o místních poplatcích - § 14 - ze psů</t>
  </si>
  <si>
    <t>1281306735</t>
  </si>
  <si>
    <t>2/2012</t>
  </si>
  <si>
    <t>O místním poplatku ze psů a o místním poplatku za užívání veřejného prostranství</t>
  </si>
  <si>
    <t>2013-01-01</t>
  </si>
  <si>
    <t>Dle přechodného ustanovení</t>
  </si>
  <si>
    <t>místní poplatek za užívání veřejného prostranství; místní poplatek ze psů</t>
  </si>
  <si>
    <t>zákon č. 565/1990 Sb., o místních poplatcích - § 14 - za užívání veřejného prostranství; zákon č. 565/1990 Sb., o místních poplatcích - § 14 - ze psů</t>
  </si>
  <si>
    <t>2/2023: Obecně závazná vyhláška obce Tvarožná o místním poplatku ze psů; 2/2023: Obecně závazná vyhláška obce Tvarožná o místním poplatku ze psů; 2/2023: Obecně závazná vyhláška obce Tvarožná o místním poplatku ze psů; 3/2023: Obecně závazná vyhláška obce Tvarožná o místním poplatku za užívání veřejného prostranství; 3/2023: Obecně závazná vyhláška obce Tvarožná o místním poplatku za užívání veřejného prostranství</t>
  </si>
  <si>
    <t>1281287939</t>
  </si>
  <si>
    <t>1/2023</t>
  </si>
  <si>
    <t>Obecně závazná vyhláška obce Tvarožná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</si>
  <si>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</si>
  <si>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</si>
  <si>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Obecně závazná vyhláška obce Tvarožná č. 1/2021 o místním poplatku za obecní systém odpadového hospodářství</t>
  </si>
  <si>
    <t>3/2024: o místním poplatku za odkládání komunálního odpadu z nemovité věci</t>
  </si>
  <si>
    <t>1280883895</t>
  </si>
  <si>
    <t>1/2009</t>
  </si>
  <si>
    <t>OZV č. 1_2009 stanovení koeficientu pro výpočet daně z nemovitostí</t>
  </si>
  <si>
    <t>2010-01-01</t>
  </si>
  <si>
    <t>daň z nemovitých věcí - místní koeficient; daň z nemovitých věcí - koeficient u staveb a jednotek; daň z nemovitých věcí - koeficient u pozemků; daň z nemovitých věcí - koeficient u staveb a jednotek</t>
  </si>
  <si>
    <t xml:space="preserve">zákon č. 338/1992 Sb., o dani z nemovitých věcí - § 12; zákon č. 338/1992 Sb., o dani z nemovitých věcí - § 11 odst. 3 písm. b)  ; zákon č. 338/1992 Sb., o dani z nemovitých věcí - § 6 odst. 4 písm. b); zákon č. 338/1992 Sb., o dani z nemovitých věcí - § 11 odst. 3 písm. a)  </t>
  </si>
  <si>
    <t>2/2024: o stanovení místních koeficientů daně z nemovitých věcí; 2/2024: o stanovení místních koeficientů daně z nemovitých věcí; 2/2024: o stanovení místních koeficientů daně z nemovitých věcí; 2/2024: o stanovení místních koeficientů daně z nemovitých věcí</t>
  </si>
  <si>
    <t>1221244183</t>
  </si>
  <si>
    <t>2/2001</t>
  </si>
  <si>
    <t>Obecně závazná vyhláška č. 2/2001 o znaku a praporu obce Tvarožná a jejich užívání</t>
  </si>
  <si>
    <t>2001-07-09</t>
  </si>
  <si>
    <t>jiná</t>
  </si>
  <si>
    <t xml:space="preserve">ústavní zákon č. 1/1993 Sb., Ústava České republiky - čl. 104 odst. 3 </t>
  </si>
  <si>
    <t>1221219610</t>
  </si>
  <si>
    <t>1/2013</t>
  </si>
  <si>
    <t>Nařízení č.1/2013 - Tržní řád</t>
  </si>
  <si>
    <t>2013-06-27</t>
  </si>
  <si>
    <t>4/2023: Nařízení obce Tvarožná - tržní řád; 4/2023: Nařízení obce Tvarožná - tržní řád</t>
  </si>
  <si>
    <t>1221207252</t>
  </si>
  <si>
    <t>1/2016</t>
  </si>
  <si>
    <t>Obecně závazná vyhláška č. 1/2016  o stanovení systému shromažďování, sběru, přepravy, třídění, využívání a odstraňování komunálních odpadů a nakládání se stavebním odpadem na území obce Tvarožná</t>
  </si>
  <si>
    <t>2016-10-01</t>
  </si>
  <si>
    <t xml:space="preserve">4/2024: Obecně závazná vyhláška obce Tvarožná o stanovení obecního systému odpadového hospodářství ; 4/2024: Obecně závazná vyhláška obce Tvarožná o stanovení obecního systému odpadového hospodářství </t>
  </si>
  <si>
    <t>1221193922</t>
  </si>
  <si>
    <t>1/2019</t>
  </si>
  <si>
    <t>Obecně závazná vyhláška č. 1/2019 o regulaci provozování hazardních her</t>
  </si>
  <si>
    <t>2019-10-10</t>
  </si>
  <si>
    <t>hazardní hry</t>
  </si>
  <si>
    <t xml:space="preserve">zákon č. 186/2016 Sb., o hazardních hrách - § 12 </t>
  </si>
  <si>
    <t>1221181276</t>
  </si>
  <si>
    <t>1/2021</t>
  </si>
  <si>
    <t>Obecně závazná vyhláška obce Tvarožná č. 1/2021 o místním poplatku za obecní systém odpadového hospodářství</t>
  </si>
  <si>
    <t>2022-01-01</t>
  </si>
  <si>
    <t>1221168627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</si>
</sst>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46006</v>
      </c>
      <c r="I2" s="1">
        <v>46008.36667904592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HYPERLINK("https://sbirkapp.gov.cz/detail/SPPRRGUVECB2EPO2", "https://sbirkapp.gov.cz/detail/SPPRRGUVECB2EPO2")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29</v>
      </c>
      <c r="H3" s="1">
        <v>45915</v>
      </c>
      <c r="I3" s="1">
        <v>45931.38229272181</v>
      </c>
      <c r="J3" t="s">
        <v>37</v>
      </c>
      <c r="K3" t="s">
        <v>31</v>
      </c>
      <c r="M3" t="s">
        <v>32</v>
      </c>
      <c r="N3" t="s">
        <v>33</v>
      </c>
      <c r="R3" t="s">
        <v>38</v>
      </c>
      <c r="S3" t="b">
        <v>0</v>
      </c>
      <c r="T3" s="1">
        <v>46023</v>
      </c>
      <c r="U3" s="2">
        <f>HYPERLINK("https://sbirkapp.gov.cz/detail/SPP5WIGOV327SDH2", "https://sbirkapp.gov.cz/detail/SPP5WIGOV327SDH2")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45551</v>
      </c>
      <c r="I4" s="1">
        <v>45643.47774659726</v>
      </c>
      <c r="J4" t="s">
        <v>42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HYPERLINK("https://sbirkapp.gov.cz/detail/SPPAC7UGEK42DKPC", "https://sbirkapp.gov.cz/detail/SPPAC7UGEK42DKPC")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45467</v>
      </c>
      <c r="I5" s="1">
        <v>45484.45428702763</v>
      </c>
      <c r="J5" t="s">
        <v>42</v>
      </c>
      <c r="K5" t="s">
        <v>31</v>
      </c>
      <c r="M5" t="s">
        <v>49</v>
      </c>
      <c r="N5" t="s">
        <v>50</v>
      </c>
      <c r="P5" t="s">
        <v>51</v>
      </c>
      <c r="S5" t="b">
        <v>1</v>
      </c>
      <c r="U5" s="2">
        <f>HYPERLINK("https://sbirkapp.gov.cz/detail/SPPTNZ2SBLZ56DB6", "https://sbirkapp.gov.cz/detail/SPPTNZ2SBLZ56DB6")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45467</v>
      </c>
      <c r="I6" s="1">
        <v>45484.43951295291</v>
      </c>
      <c r="J6" t="s">
        <v>42</v>
      </c>
      <c r="K6" t="s">
        <v>31</v>
      </c>
      <c r="M6" t="s">
        <v>55</v>
      </c>
      <c r="N6" t="s">
        <v>56</v>
      </c>
      <c r="P6" t="s">
        <v>57</v>
      </c>
      <c r="S6" t="b">
        <v>1</v>
      </c>
      <c r="U6" s="2">
        <f>HYPERLINK("https://sbirkapp.gov.cz/detail/SPPAR73TNKZUZEBI", "https://sbirkapp.gov.cz/detail/SPPAR73TNKZUZEBI")</f>
        <v>0</v>
      </c>
      <c r="V6" t="s">
        <v>58</v>
      </c>
      <c r="W6">
        <v>4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45348</v>
      </c>
      <c r="I7" s="1">
        <v>45358.36302602272</v>
      </c>
      <c r="J7" t="s">
        <v>61</v>
      </c>
      <c r="K7" t="s">
        <v>31</v>
      </c>
      <c r="M7" t="s">
        <v>62</v>
      </c>
      <c r="N7" t="s">
        <v>63</v>
      </c>
      <c r="P7" t="s">
        <v>64</v>
      </c>
      <c r="S7" t="b">
        <v>1</v>
      </c>
      <c r="U7" s="2">
        <f>HYPERLINK("https://sbirkapp.gov.cz/detail/SPP4KCCNBS6WZICY", "https://sbirkapp.gov.cz/detail/SPP4KCCNBS6WZICY")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67</v>
      </c>
      <c r="G8" t="s">
        <v>68</v>
      </c>
      <c r="H8" s="1">
        <v>45243</v>
      </c>
      <c r="I8" s="1">
        <v>45273.44477694684</v>
      </c>
      <c r="J8" t="s">
        <v>69</v>
      </c>
      <c r="K8" t="s">
        <v>31</v>
      </c>
      <c r="M8" t="s">
        <v>70</v>
      </c>
      <c r="N8" t="s">
        <v>71</v>
      </c>
      <c r="P8" t="s">
        <v>72</v>
      </c>
      <c r="S8" t="b">
        <v>1</v>
      </c>
      <c r="U8" s="2">
        <f>HYPERLINK("https://sbirkapp.gov.cz/detail/SPP4RMRQAD57YQWY", "https://sbirkapp.gov.cz/detail/SPP4RMRQAD57YQWY")</f>
        <v>0</v>
      </c>
      <c r="V8" t="s">
        <v>73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60</v>
      </c>
      <c r="H9" s="1">
        <v>45243</v>
      </c>
      <c r="I9" s="1">
        <v>45265.49483541832</v>
      </c>
      <c r="J9" t="s">
        <v>75</v>
      </c>
      <c r="K9" t="s">
        <v>31</v>
      </c>
      <c r="M9" t="s">
        <v>62</v>
      </c>
      <c r="N9" t="s">
        <v>63</v>
      </c>
      <c r="P9" t="s">
        <v>76</v>
      </c>
      <c r="R9" t="s">
        <v>77</v>
      </c>
      <c r="S9" t="b">
        <v>0</v>
      </c>
      <c r="T9" s="1">
        <v>45383</v>
      </c>
      <c r="U9" s="2">
        <f>HYPERLINK("https://sbirkapp.gov.cz/detail/SPPGUG46OXYG6YB6", "https://sbirkapp.gov.cz/detail/SPPGUG46OXYG6YB6")</f>
        <v>0</v>
      </c>
      <c r="V9" t="s">
        <v>78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45243</v>
      </c>
      <c r="I10" s="1">
        <v>45265.49317158031</v>
      </c>
      <c r="J10" t="s">
        <v>75</v>
      </c>
      <c r="K10" t="s">
        <v>31</v>
      </c>
      <c r="M10" t="s">
        <v>81</v>
      </c>
      <c r="N10" t="s">
        <v>82</v>
      </c>
      <c r="P10" t="s">
        <v>76</v>
      </c>
      <c r="S10" t="b">
        <v>1</v>
      </c>
      <c r="U10" s="2">
        <f>HYPERLINK("https://sbirkapp.gov.cz/detail/SPPBNZMIZYHFXLTO", "https://sbirkapp.gov.cz/detail/SPPBNZMIZYHFXLTO")</f>
        <v>0</v>
      </c>
      <c r="V10" t="s">
        <v>83</v>
      </c>
      <c r="W10">
        <v>3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41253</v>
      </c>
      <c r="I11" s="1">
        <v>45265.47182543532</v>
      </c>
      <c r="J11" t="s">
        <v>86</v>
      </c>
      <c r="K11" t="s">
        <v>87</v>
      </c>
      <c r="L11" s="1">
        <v>41255</v>
      </c>
      <c r="M11" t="s">
        <v>88</v>
      </c>
      <c r="N11" t="s">
        <v>89</v>
      </c>
      <c r="R11" t="s">
        <v>90</v>
      </c>
      <c r="S11" t="b">
        <v>0</v>
      </c>
      <c r="T11" s="1">
        <v>45292</v>
      </c>
      <c r="U11" s="2">
        <f>HYPERLINK("https://sbirkapp.gov.cz/detail/SPPYIDPUCX4V2XIC", "https://sbirkapp.gov.cz/detail/SPPYIDPUCX4V2XIC")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45243</v>
      </c>
      <c r="I12" s="1">
        <v>45264.69687791423</v>
      </c>
      <c r="J12" t="s">
        <v>75</v>
      </c>
      <c r="K12" t="s">
        <v>31</v>
      </c>
      <c r="M12" t="s">
        <v>94</v>
      </c>
      <c r="N12" t="s">
        <v>95</v>
      </c>
      <c r="P12" t="s">
        <v>96</v>
      </c>
      <c r="R12" t="s">
        <v>97</v>
      </c>
      <c r="S12" t="b">
        <v>0</v>
      </c>
      <c r="T12" s="1">
        <v>45658</v>
      </c>
      <c r="U12" s="2">
        <f>HYPERLINK("https://sbirkapp.gov.cz/detail/SPPSDH3QPDOWITRO", "https://sbirkapp.gov.cz/detail/SPPSDH3QPDOWITRO")</f>
        <v>0</v>
      </c>
      <c r="V12" t="s">
        <v>98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99</v>
      </c>
      <c r="F13" t="s">
        <v>28</v>
      </c>
      <c r="G13" t="s">
        <v>100</v>
      </c>
      <c r="H13" s="1">
        <v>40133</v>
      </c>
      <c r="I13" s="1">
        <v>45134.46364726534</v>
      </c>
      <c r="J13" t="s">
        <v>101</v>
      </c>
      <c r="K13" t="s">
        <v>87</v>
      </c>
      <c r="L13" s="1">
        <v>40133</v>
      </c>
      <c r="M13" t="s">
        <v>102</v>
      </c>
      <c r="N13" t="s">
        <v>103</v>
      </c>
      <c r="R13" t="s">
        <v>104</v>
      </c>
      <c r="S13" t="b">
        <v>0</v>
      </c>
      <c r="T13" s="1">
        <v>45658</v>
      </c>
      <c r="U13" s="2">
        <f>HYPERLINK("https://sbirkapp.gov.cz/detail/SPPK4I6SVMHXCLBQ", "https://sbirkapp.gov.cz/detail/SPPK4I6SVMHXCLBQ")</f>
        <v>0</v>
      </c>
      <c r="V13" t="s">
        <v>105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106</v>
      </c>
      <c r="F14" t="s">
        <v>28</v>
      </c>
      <c r="G14" t="s">
        <v>107</v>
      </c>
      <c r="H14" s="1">
        <v>37039</v>
      </c>
      <c r="I14" s="1">
        <v>45134.43161654678</v>
      </c>
      <c r="J14" t="s">
        <v>108</v>
      </c>
      <c r="K14" t="s">
        <v>87</v>
      </c>
      <c r="L14" s="1">
        <v>37064</v>
      </c>
      <c r="M14" t="s">
        <v>109</v>
      </c>
      <c r="N14" t="s">
        <v>110</v>
      </c>
      <c r="S14" t="b">
        <v>1</v>
      </c>
      <c r="U14" s="2">
        <f>HYPERLINK("https://sbirkapp.gov.cz/detail/SPPNJ5AHSGW4F5BO", "https://sbirkapp.gov.cz/detail/SPPNJ5AHSGW4F5BO")</f>
        <v>0</v>
      </c>
      <c r="V14" t="s">
        <v>111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112</v>
      </c>
      <c r="F15" t="s">
        <v>67</v>
      </c>
      <c r="G15" t="s">
        <v>113</v>
      </c>
      <c r="H15" s="1">
        <v>41430</v>
      </c>
      <c r="I15" s="1">
        <v>45134.41800394218</v>
      </c>
      <c r="J15" t="s">
        <v>114</v>
      </c>
      <c r="K15" t="s">
        <v>87</v>
      </c>
      <c r="L15" s="1">
        <v>41437</v>
      </c>
      <c r="M15" t="s">
        <v>70</v>
      </c>
      <c r="N15" t="s">
        <v>71</v>
      </c>
      <c r="R15" t="s">
        <v>115</v>
      </c>
      <c r="S15" t="b">
        <v>0</v>
      </c>
      <c r="T15" s="1">
        <v>45288</v>
      </c>
      <c r="U15" s="2">
        <f>HYPERLINK("https://sbirkapp.gov.cz/detail/SPPWE6SIDRXLU3LI", "https://sbirkapp.gov.cz/detail/SPPWE6SIDRXLU3LI")</f>
        <v>0</v>
      </c>
      <c r="V15" t="s">
        <v>116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117</v>
      </c>
      <c r="F16" t="s">
        <v>28</v>
      </c>
      <c r="G16" t="s">
        <v>118</v>
      </c>
      <c r="H16" s="1">
        <v>42618</v>
      </c>
      <c r="I16" s="1">
        <v>45134.40175834574</v>
      </c>
      <c r="J16" t="s">
        <v>119</v>
      </c>
      <c r="K16" t="s">
        <v>87</v>
      </c>
      <c r="L16" s="1">
        <v>42626</v>
      </c>
      <c r="M16" t="s">
        <v>43</v>
      </c>
      <c r="N16" t="s">
        <v>44</v>
      </c>
      <c r="R16" t="s">
        <v>120</v>
      </c>
      <c r="S16" t="b">
        <v>0</v>
      </c>
      <c r="T16" s="1">
        <v>45658</v>
      </c>
      <c r="U16" s="2">
        <f>HYPERLINK("https://sbirkapp.gov.cz/detail/SPP3EZIAETGTYDG2", "https://sbirkapp.gov.cz/detail/SPP3EZIAETGTYDG2")</f>
        <v>0</v>
      </c>
      <c r="V16" t="s">
        <v>121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122</v>
      </c>
      <c r="F17" t="s">
        <v>28</v>
      </c>
      <c r="G17" t="s">
        <v>123</v>
      </c>
      <c r="H17" s="1">
        <v>43731</v>
      </c>
      <c r="I17" s="1">
        <v>45134.3881296625</v>
      </c>
      <c r="J17" t="s">
        <v>124</v>
      </c>
      <c r="K17" t="s">
        <v>87</v>
      </c>
      <c r="L17" s="1">
        <v>43733</v>
      </c>
      <c r="M17" t="s">
        <v>125</v>
      </c>
      <c r="N17" t="s">
        <v>126</v>
      </c>
      <c r="S17" t="b">
        <v>1</v>
      </c>
      <c r="U17" s="2">
        <f>HYPERLINK("https://sbirkapp.gov.cz/detail/SPP4OYCAUBEZFZGG", "https://sbirkapp.gov.cz/detail/SPP4OYCAUBEZFZGG")</f>
        <v>0</v>
      </c>
      <c r="V17" t="s">
        <v>127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128</v>
      </c>
      <c r="F18" t="s">
        <v>28</v>
      </c>
      <c r="G18" t="s">
        <v>129</v>
      </c>
      <c r="H18" s="1">
        <v>44515</v>
      </c>
      <c r="I18" s="1">
        <v>45134.3756819484</v>
      </c>
      <c r="J18" t="s">
        <v>130</v>
      </c>
      <c r="K18" t="s">
        <v>87</v>
      </c>
      <c r="L18" s="1">
        <v>44525</v>
      </c>
      <c r="M18" t="s">
        <v>94</v>
      </c>
      <c r="N18" t="s">
        <v>95</v>
      </c>
      <c r="R18" t="s">
        <v>51</v>
      </c>
      <c r="S18" t="b">
        <v>0</v>
      </c>
      <c r="T18" s="1">
        <v>45292</v>
      </c>
      <c r="U18" s="2">
        <f>HYPERLINK("https://sbirkapp.gov.cz/detail/SPPOQRKMJSO7O5W6", "https://sbirkapp.gov.cz/detail/SPPOQRKMJSO7O5W6")</f>
        <v>0</v>
      </c>
      <c r="V18" t="s">
        <v>131</v>
      </c>
      <c r="W1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2026-08-29T13:03:01Z</dcterms:created>
  <dcterms:modified xsi:type="dcterms:W3CDTF">2026-08-29T13:03:01Z</dcterms:modified>
</cp:coreProperties>
</file>