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<sst xmlns="http://schemas.openxmlformats.org/spreadsheetml/2006/main" count="379" uniqueCount="165">
  <si>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</si>
  <si>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</si>
  <si>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</si>
  <si>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</si>
  <si>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</si>
  <si>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</si>
  <si>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</si>
  <si>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</si>
  <si>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</si>
  <si>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</si>
  <si>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</si>
  <si>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</si>
  <si>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</si>
  <si>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</si>
  <si>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</si>
  <si>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</si>
  <si>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</si>
  <si>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</si>
  <si>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</si>
  <si>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</si>
  <si>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</si>
  <si>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</si>
  <si>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</si>
  <si>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Slavonice</t>
  </si>
  <si>
    <t>00247456</t>
  </si>
  <si>
    <t>ux4bsyk</t>
  </si>
  <si>
    <t>Jihočeský kraj</t>
  </si>
  <si>
    <t>6/2025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</si>
  <si>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</si>
  <si>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</si>
  <si>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</si>
  <si>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</si>
  <si>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</si>
  <si>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</si>
  <si>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3/2024: o místním poplatku za obecní systém odpadového hospodářství</t>
  </si>
  <si>
    <t>1619492596</t>
  </si>
  <si>
    <t>5/2025</t>
  </si>
  <si>
    <t>kterou se vydává požární řád města Slavonice</t>
  </si>
  <si>
    <t>2025-11-15</t>
  </si>
  <si>
    <t>požární ochrana - požární řád</t>
  </si>
  <si>
    <t>zákon č. 133/1985 Sb., o požární ochraně - § 29 odst. 1 písm. o) bod 1</t>
  </si>
  <si>
    <t>4/2011: Požární řád města SIavonice</t>
  </si>
  <si>
    <t>1599321453</t>
  </si>
  <si>
    <t>4/2025</t>
  </si>
  <si>
    <t>kterou se ruší obecně závazná vyhláška č. 2/2005 kterou se stanoví společný školský obvod základní školy</t>
  </si>
  <si>
    <t>2025-11-14</t>
  </si>
  <si>
    <t>zrušovací</t>
  </si>
  <si>
    <t>ústavní zákon č. 1/1993 Sb., Ústava České republiky - čl. 104 odst. 3 - zrušovací OZV</t>
  </si>
  <si>
    <t>2/2005: Obecně závazná vyhláška, kterou se stanoví společný školský obvod základní školy</t>
  </si>
  <si>
    <t>1599008119</t>
  </si>
  <si>
    <t>3/2025</t>
  </si>
  <si>
    <t>kterou se ruší obecně závazná vyhláška č. 1/95 o užívání názvu města a symbolů města</t>
  </si>
  <si>
    <t>1/1995: o využívání názvu města a symbolů města</t>
  </si>
  <si>
    <t>1599004407</t>
  </si>
  <si>
    <t>2/2025</t>
  </si>
  <si>
    <t>02/2025 O nočním klidu</t>
  </si>
  <si>
    <t>2025-07-04</t>
  </si>
  <si>
    <t>noční klid</t>
  </si>
  <si>
    <t>zákon č. 251/2016 Sb., o některých přestupcích - § 5 odst. 7</t>
  </si>
  <si>
    <t>2/2024: O nočním klidu</t>
  </si>
  <si>
    <t>1541057731</t>
  </si>
  <si>
    <t>1/2025</t>
  </si>
  <si>
    <t>o stanovení obecního systému odpadového hospodářství</t>
  </si>
  <si>
    <t>2025-02-25</t>
  </si>
  <si>
    <t>systém odpadového hospodářství</t>
  </si>
  <si>
    <t>zákon č. 541/2020 Sb., o odpadech - § 59 odst. 4</t>
  </si>
  <si>
    <t>3/2021: o stanovení obecního systému odpadového hospodářství</t>
  </si>
  <si>
    <t>1477787852</t>
  </si>
  <si>
    <t>1/1995</t>
  </si>
  <si>
    <t>o využívání názvu města a symbolů města</t>
  </si>
  <si>
    <t>1995-04-01</t>
  </si>
  <si>
    <t>Dle přechodného ustanovení</t>
  </si>
  <si>
    <t>jiná</t>
  </si>
  <si>
    <t xml:space="preserve">ústavní zákon č. 1/1993 Sb., Ústava České republiky - čl. 104 odst. 3 </t>
  </si>
  <si>
    <t>3/2025: kterou se ruší obecně závazná vyhláška č. 1/95 o užívání názvu města a symbolů města; 3/2025: kterou se ruší obecně závazná vyhláška č. 1/95 o užívání názvu města a symbolů města</t>
  </si>
  <si>
    <t>1454379013</t>
  </si>
  <si>
    <t>3/2021</t>
  </si>
  <si>
    <t>2022-01-01</t>
  </si>
  <si>
    <t>1/2025: o stanovení obecního systému odpadového hospodářství; 1/2025: o stanovení obecního systému odpadového hospodářství; 1/2025: o stanovení obecního systému odpadového hospodářství</t>
  </si>
  <si>
    <t>1454376109</t>
  </si>
  <si>
    <t>4/2011</t>
  </si>
  <si>
    <t>Požární řád města SIavonice</t>
  </si>
  <si>
    <t>2011-12-29</t>
  </si>
  <si>
    <t>5/2025: kterou se vydává požární řád města Slavonice; 5/2025: kterou se vydává požární řád města Slavonice</t>
  </si>
  <si>
    <t>1454373280</t>
  </si>
  <si>
    <t>3/2005</t>
  </si>
  <si>
    <t>VÝMAZ</t>
  </si>
  <si>
    <t>-</t>
  </si>
  <si>
    <t>1454371857</t>
  </si>
  <si>
    <t>2/2005</t>
  </si>
  <si>
    <t>Obecně závazná vyhláška, kterou se stanoví společný školský obvod základní školy</t>
  </si>
  <si>
    <t>2005-05-11</t>
  </si>
  <si>
    <t>školské obvody - základní školy</t>
  </si>
  <si>
    <t>zákon č. 561/2004 Sb., školský zákon - § 178 odst. 2 písm. c)</t>
  </si>
  <si>
    <t>4/2025: kterou se ruší obecně závazná vyhláška č. 2/2005 kterou se stanoví společný školský obvod základní školy; 4/2025: kterou se ruší obecně závazná vyhláška č. 2/2005 kterou se stanoví společný školský obvod základní školy</t>
  </si>
  <si>
    <t>1454365963</t>
  </si>
  <si>
    <t>3/2024</t>
  </si>
  <si>
    <t>2025-01-01</t>
  </si>
  <si>
    <t>4/2023: o místním poplatku za obecní systém odpadového hospodářství</t>
  </si>
  <si>
    <t>6/2025: o místním poplatku za obecní systém odpadového hospodářství; 6/2025: o místním poplatku za obecní systém odpadového hospodářství</t>
  </si>
  <si>
    <t>1449228990</t>
  </si>
  <si>
    <t>2/2024</t>
  </si>
  <si>
    <t>O nočním klidu</t>
  </si>
  <si>
    <t>2024-05-15</t>
  </si>
  <si>
    <t>1/2023: Obecně závazná vyhláška města o nočním klidu</t>
  </si>
  <si>
    <t>2/2025: 02/2025 O nočním klidu; 2/2025: 02/2025 O nočním klidu</t>
  </si>
  <si>
    <t>1348875889</t>
  </si>
  <si>
    <t>1/2024</t>
  </si>
  <si>
    <t>0523 - OZV-místní poplatek za užívání veřejného prostranství</t>
  </si>
  <si>
    <t>2024-01-18</t>
  </si>
  <si>
    <t>místní poplatek za užívání veřejného prostranství</t>
  </si>
  <si>
    <t>zákon č. 565/1990 Sb., o místních poplatcích - § 14 - za užívání veřejného prostranství</t>
  </si>
  <si>
    <t>1293439119</t>
  </si>
  <si>
    <t>6/2023</t>
  </si>
  <si>
    <t>kterou se ruší některé obecně závazné vyhlášky</t>
  </si>
  <si>
    <t>2023-12-05</t>
  </si>
  <si>
    <t>1274043819</t>
  </si>
  <si>
    <t>5/2023</t>
  </si>
  <si>
    <t>1274040935</t>
  </si>
  <si>
    <t>4/2023</t>
  </si>
  <si>
    <t>2024-01-01</t>
  </si>
  <si>
    <t>3/2024: o místním poplatku za obecní systém odpadového hospodářství; 3/2024: o místním poplatku za obecní systém odpadového hospodářství; 3/2024: o místním poplatku za obecní systém odpadového hospodářství</t>
  </si>
  <si>
    <t>1274036545</t>
  </si>
  <si>
    <t>3/2023</t>
  </si>
  <si>
    <t>o místním poplatku z pobytu</t>
  </si>
  <si>
    <t>místní poplatek z pobytu</t>
  </si>
  <si>
    <t>zákon č. 565/1990 Sb., o místních poplatcích - § 14 - z pobytu</t>
  </si>
  <si>
    <t>1274030827</t>
  </si>
  <si>
    <t>2/2023</t>
  </si>
  <si>
    <t>O místním poplatku ze psů</t>
  </si>
  <si>
    <t>místní poplatek ze psů</t>
  </si>
  <si>
    <t>zákon č. 565/1990 Sb., o místních poplatcích - § 14 - ze psů</t>
  </si>
  <si>
    <t>1274022684</t>
  </si>
  <si>
    <t>1/2023</t>
  </si>
  <si>
    <t>Obecně závazná vyhláška města o nočním klidu</t>
  </si>
  <si>
    <t>2023-07-01</t>
  </si>
  <si>
    <t>1/2022: O nočním klidu</t>
  </si>
  <si>
    <t>1203730137</t>
  </si>
  <si>
    <t>2/2022</t>
  </si>
  <si>
    <t>O zákazu konzumace alkoholických nápojů na veřejném prostranství</t>
  </si>
  <si>
    <t>2022-09-02</t>
  </si>
  <si>
    <t>veřejný pořádek - konzumace alkoholu</t>
  </si>
  <si>
    <t>zákon č. 128/2000 Sb., o obcích - § 10 písm. a) - konzumace alkoholu</t>
  </si>
  <si>
    <t>1/2010: O zákazu požívání alkoholických nápojů na veřejném prostranství</t>
  </si>
  <si>
    <t>1073171091</t>
  </si>
  <si>
    <t>1/2010</t>
  </si>
  <si>
    <t>O zákazu požívání alkoholických nápojů na veřejném prostranství</t>
  </si>
  <si>
    <t>2010-07-09</t>
  </si>
  <si>
    <t>alkohol - zákaz konzumace</t>
  </si>
  <si>
    <t>2/2022: O zákazu konzumace alkoholických nápojů na veřejném prostranství</t>
  </si>
  <si>
    <t>1073149920</t>
  </si>
  <si>
    <t>1/2022</t>
  </si>
  <si>
    <t>2022-07-09</t>
  </si>
  <si>
    <t>3/2020: O nočním klidu; 5/2020: O nočním klidu; 2/2021: O nočním klidu</t>
  </si>
  <si>
    <t>1056464682</t>
  </si>
  <si>
    <t>2/2021</t>
  </si>
  <si>
    <t>2021-07-16</t>
  </si>
  <si>
    <t>zákon č. 251/2016 Sb., o některých přestupcích - § 5 odst. 6</t>
  </si>
  <si>
    <t>1056463260</t>
  </si>
  <si>
    <t>5/2020</t>
  </si>
  <si>
    <t>2020-08-05</t>
  </si>
  <si>
    <t>1056458176</t>
  </si>
  <si>
    <t>3/2020</t>
  </si>
  <si>
    <t>2020-07-11</t>
  </si>
  <si>
    <t>1056455209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</si>
</sst>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46002.36131332337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HYPERLINK("https://sbirkapp.gov.cz/detail/SPPRMLWECN5ZGCXC", "https://sbirkapp.gov.cz/detail/SPPRMLWECN5ZGCXC")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45959</v>
      </c>
      <c r="I3" s="1">
        <v>45961.31534418686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HYPERLINK("https://sbirkapp.gov.cz/detail/SPPPIJ4J7JIM6C5W", "https://sbirkapp.gov.cz/detail/SPPPIJ4J7JIM6C5W")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45959</v>
      </c>
      <c r="I4" s="1">
        <v>45960.55130109456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HYPERLINK("https://sbirkapp.gov.cz/detail/SPPOH7WWH4R3BQZ6", "https://sbirkapp.gov.cz/detail/SPPOH7WWH4R3BQZ6")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45959</v>
      </c>
      <c r="I5" s="1">
        <v>45960.54761125534</v>
      </c>
      <c r="J5" t="s">
        <v>45</v>
      </c>
      <c r="K5" t="s">
        <v>31</v>
      </c>
      <c r="M5" t="s">
        <v>46</v>
      </c>
      <c r="N5" t="s">
        <v>47</v>
      </c>
      <c r="P5" t="s">
        <v>52</v>
      </c>
      <c r="S5" t="b">
        <v>1</v>
      </c>
      <c r="U5" s="2">
        <f>HYPERLINK("https://sbirkapp.gov.cz/detail/SPPNHCTLLVEQFKPG", "https://sbirkapp.gov.cz/detail/SPPNHCTLLVEQFKPG")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45826</v>
      </c>
      <c r="I6" s="1">
        <v>45827.39477905443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HYPERLINK("https://sbirkapp.gov.cz/detail/SPPEUC3I43J2RI3W", "https://sbirkapp.gov.cz/detail/SPPEUC3I43J2RI3W")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45686</v>
      </c>
      <c r="I7" s="1">
        <v>45698.66699533325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HYPERLINK("https://sbirkapp.gov.cz/detail/SPPPHGJDIQGVDI4U", "https://sbirkapp.gov.cz/detail/SPPPHGJDIQGVDI4U")</f>
        <v>0</v>
      </c>
      <c r="V7" t="s">
        <v>67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34758</v>
      </c>
      <c r="I8" s="1">
        <v>45644.3854568996</v>
      </c>
      <c r="J8" t="s">
        <v>70</v>
      </c>
      <c r="K8" t="s">
        <v>71</v>
      </c>
      <c r="L8" s="1">
        <v>34758</v>
      </c>
      <c r="M8" t="s">
        <v>72</v>
      </c>
      <c r="N8" t="s">
        <v>73</v>
      </c>
      <c r="R8" t="s">
        <v>74</v>
      </c>
      <c r="S8" t="b">
        <v>0</v>
      </c>
      <c r="T8" s="1">
        <v>45975</v>
      </c>
      <c r="U8" s="2">
        <f>HYPERLINK("https://sbirkapp.gov.cz/detail/SPPSAFO7GOSEW7Y6", "https://sbirkapp.gov.cz/detail/SPPSAFO7GOSEW7Y6")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62</v>
      </c>
      <c r="H9" s="1">
        <v>44529</v>
      </c>
      <c r="I9" s="1">
        <v>45644.3818851136</v>
      </c>
      <c r="J9" t="s">
        <v>77</v>
      </c>
      <c r="K9" t="s">
        <v>71</v>
      </c>
      <c r="L9" s="1">
        <v>44529</v>
      </c>
      <c r="M9" t="s">
        <v>64</v>
      </c>
      <c r="N9" t="s">
        <v>65</v>
      </c>
      <c r="R9" t="s">
        <v>78</v>
      </c>
      <c r="S9" t="b">
        <v>0</v>
      </c>
      <c r="T9" s="1">
        <v>45713</v>
      </c>
      <c r="U9" s="2">
        <f>HYPERLINK("https://sbirkapp.gov.cz/detail/SPPUOWMGX3DE6DAU", "https://sbirkapp.gov.cz/detail/SPPUOWMGX3DE6DAU")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40891</v>
      </c>
      <c r="I10" s="1">
        <v>45644.37968936466</v>
      </c>
      <c r="J10" t="s">
        <v>82</v>
      </c>
      <c r="K10" t="s">
        <v>71</v>
      </c>
      <c r="L10" s="1">
        <v>40891</v>
      </c>
      <c r="M10" t="s">
        <v>39</v>
      </c>
      <c r="N10" t="s">
        <v>40</v>
      </c>
      <c r="R10" t="s">
        <v>83</v>
      </c>
      <c r="S10" t="b">
        <v>0</v>
      </c>
      <c r="T10" s="1">
        <v>45976</v>
      </c>
      <c r="U10" s="2">
        <f>HYPERLINK("https://sbirkapp.gov.cz/detail/SPPPCGIVTOL37VWQ", "https://sbirkapp.gov.cz/detail/SPPPCGIVTOL37VWQ")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86</v>
      </c>
      <c r="G11" t="s">
        <v>87</v>
      </c>
      <c r="H11" t="s">
        <v>87</v>
      </c>
      <c r="I11" t="s">
        <v>87</v>
      </c>
      <c r="J11" t="s">
        <v>87</v>
      </c>
      <c r="K11" t="s">
        <v>87</v>
      </c>
      <c r="L11" t="s">
        <v>87</v>
      </c>
      <c r="M11" t="s">
        <v>87</v>
      </c>
      <c r="N11" t="s">
        <v>87</v>
      </c>
      <c r="O11" t="s">
        <v>87</v>
      </c>
      <c r="P11" t="s">
        <v>87</v>
      </c>
      <c r="Q11" t="s">
        <v>87</v>
      </c>
      <c r="R11" t="s">
        <v>87</v>
      </c>
      <c r="S11" t="s">
        <v>87</v>
      </c>
      <c r="T11" t="s">
        <v>87</v>
      </c>
      <c r="U11" t="s">
        <v>87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38468</v>
      </c>
      <c r="I12" s="1">
        <v>45644.3740266336</v>
      </c>
      <c r="J12" t="s">
        <v>91</v>
      </c>
      <c r="K12" t="s">
        <v>71</v>
      </c>
      <c r="L12" s="1">
        <v>38468</v>
      </c>
      <c r="M12" t="s">
        <v>92</v>
      </c>
      <c r="N12" t="s">
        <v>93</v>
      </c>
      <c r="R12" t="s">
        <v>94</v>
      </c>
      <c r="S12" t="b">
        <v>0</v>
      </c>
      <c r="T12" s="1">
        <v>45975</v>
      </c>
      <c r="U12" s="2">
        <f>HYPERLINK("https://sbirkapp.gov.cz/detail/SPPKOOTKITNP6NLA", "https://sbirkapp.gov.cz/detail/SPPKOOTKITNP6NLA")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29</v>
      </c>
      <c r="H13" s="1">
        <v>45630</v>
      </c>
      <c r="I13" s="1">
        <v>45632.47544204676</v>
      </c>
      <c r="J13" t="s">
        <v>97</v>
      </c>
      <c r="K13" t="s">
        <v>31</v>
      </c>
      <c r="M13" t="s">
        <v>32</v>
      </c>
      <c r="N13" t="s">
        <v>33</v>
      </c>
      <c r="P13" t="s">
        <v>98</v>
      </c>
      <c r="R13" t="s">
        <v>99</v>
      </c>
      <c r="S13" t="b">
        <v>0</v>
      </c>
      <c r="T13" s="1">
        <v>46023</v>
      </c>
      <c r="U13" s="2">
        <f>HYPERLINK("https://sbirkapp.gov.cz/detail/SPPDOE2XNBP5HO4Q", "https://sbirkapp.gov.cz/detail/SPPDOE2XNBP5HO4Q")</f>
        <v>0</v>
      </c>
      <c r="V13" t="s">
        <v>100</v>
      </c>
      <c r="W13">
        <v>3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45404</v>
      </c>
      <c r="I14" s="1">
        <v>45406.62549235448</v>
      </c>
      <c r="J14" t="s">
        <v>103</v>
      </c>
      <c r="K14" t="s">
        <v>31</v>
      </c>
      <c r="M14" t="s">
        <v>57</v>
      </c>
      <c r="N14" t="s">
        <v>58</v>
      </c>
      <c r="P14" t="s">
        <v>104</v>
      </c>
      <c r="R14" t="s">
        <v>105</v>
      </c>
      <c r="S14" t="b">
        <v>0</v>
      </c>
      <c r="T14" s="1">
        <v>45842</v>
      </c>
      <c r="U14" s="2">
        <f>HYPERLINK("https://sbirkapp.gov.cz/detail/SPPEUA2LXGO3LPOY", "https://sbirkapp.gov.cz/detail/SPPEUA2LXGO3LPOY")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45294</v>
      </c>
      <c r="I15" s="1">
        <v>45294.57954858107</v>
      </c>
      <c r="J15" t="s">
        <v>109</v>
      </c>
      <c r="K15" t="s">
        <v>31</v>
      </c>
      <c r="M15" t="s">
        <v>110</v>
      </c>
      <c r="N15" t="s">
        <v>111</v>
      </c>
      <c r="S15" t="b">
        <v>1</v>
      </c>
      <c r="U15" s="2">
        <f>HYPERLINK("https://sbirkapp.gov.cz/detail/SPPSSMGB34MA7KYA", "https://sbirkapp.gov.cz/detail/SPPSSMGB34MA7KYA")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45245</v>
      </c>
      <c r="I16" s="1">
        <v>45250.46508947728</v>
      </c>
      <c r="J16" t="s">
        <v>115</v>
      </c>
      <c r="K16" t="s">
        <v>31</v>
      </c>
      <c r="M16" t="s">
        <v>46</v>
      </c>
      <c r="N16" t="s">
        <v>47</v>
      </c>
      <c r="S16" t="b">
        <v>1</v>
      </c>
      <c r="U16" s="2">
        <f>HYPERLINK("https://sbirkapp.gov.cz/detail/SPP3Q27TSWBJ26IQ", "https://sbirkapp.gov.cz/detail/SPP3Q27TSWBJ26IQ")</f>
        <v>0</v>
      </c>
      <c r="V16" t="s">
        <v>116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86</v>
      </c>
      <c r="G17" t="s">
        <v>87</v>
      </c>
      <c r="H17" t="s">
        <v>87</v>
      </c>
      <c r="I17" t="s">
        <v>87</v>
      </c>
      <c r="J17" t="s">
        <v>87</v>
      </c>
      <c r="K17" t="s">
        <v>87</v>
      </c>
      <c r="L17" t="s">
        <v>87</v>
      </c>
      <c r="M17" t="s">
        <v>87</v>
      </c>
      <c r="N17" t="s">
        <v>87</v>
      </c>
      <c r="O17" t="s">
        <v>87</v>
      </c>
      <c r="P17" t="s">
        <v>87</v>
      </c>
      <c r="Q17" t="s">
        <v>87</v>
      </c>
      <c r="R17" t="s">
        <v>87</v>
      </c>
      <c r="S17" t="s">
        <v>87</v>
      </c>
      <c r="T17" t="s">
        <v>87</v>
      </c>
      <c r="U17" t="s">
        <v>87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29</v>
      </c>
      <c r="H18" s="1">
        <v>45245</v>
      </c>
      <c r="I18" s="1">
        <v>45250.46028529367</v>
      </c>
      <c r="J18" t="s">
        <v>120</v>
      </c>
      <c r="K18" t="s">
        <v>31</v>
      </c>
      <c r="M18" t="s">
        <v>32</v>
      </c>
      <c r="N18" t="s">
        <v>33</v>
      </c>
      <c r="R18" t="s">
        <v>121</v>
      </c>
      <c r="S18" t="b">
        <v>0</v>
      </c>
      <c r="T18" s="1">
        <v>45658</v>
      </c>
      <c r="U18" s="2">
        <f>HYPERLINK("https://sbirkapp.gov.cz/detail/SPPUO5S5KKXOGK7I", "https://sbirkapp.gov.cz/detail/SPPUO5S5KKXOGK7I")</f>
        <v>0</v>
      </c>
      <c r="V18" t="s">
        <v>122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45245</v>
      </c>
      <c r="I19" s="1">
        <v>45250.45647056068</v>
      </c>
      <c r="J19" t="s">
        <v>120</v>
      </c>
      <c r="K19" t="s">
        <v>31</v>
      </c>
      <c r="M19" t="s">
        <v>125</v>
      </c>
      <c r="N19" t="s">
        <v>126</v>
      </c>
      <c r="S19" t="b">
        <v>1</v>
      </c>
      <c r="U19" s="2">
        <f>HYPERLINK("https://sbirkapp.gov.cz/detail/SPPZ45CVSO52ZZV2", "https://sbirkapp.gov.cz/detail/SPPZ45CVSO52ZZV2")</f>
        <v>0</v>
      </c>
      <c r="V19" t="s">
        <v>127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45245</v>
      </c>
      <c r="I20" s="1">
        <v>45250.44947750956</v>
      </c>
      <c r="J20" t="s">
        <v>120</v>
      </c>
      <c r="K20" t="s">
        <v>31</v>
      </c>
      <c r="M20" t="s">
        <v>130</v>
      </c>
      <c r="N20" t="s">
        <v>131</v>
      </c>
      <c r="S20" t="b">
        <v>1</v>
      </c>
      <c r="U20" s="2">
        <f>HYPERLINK("https://sbirkapp.gov.cz/detail/SPPB7OWR5R3KWR26", "https://sbirkapp.gov.cz/detail/SPPB7OWR5R3KWR26")</f>
        <v>0</v>
      </c>
      <c r="V20" t="s">
        <v>132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133</v>
      </c>
      <c r="F21" t="s">
        <v>28</v>
      </c>
      <c r="G21" t="s">
        <v>134</v>
      </c>
      <c r="H21" s="1">
        <v>45091</v>
      </c>
      <c r="I21" s="1">
        <v>45092.42137118119</v>
      </c>
      <c r="J21" t="s">
        <v>135</v>
      </c>
      <c r="K21" t="s">
        <v>31</v>
      </c>
      <c r="M21" t="s">
        <v>57</v>
      </c>
      <c r="N21" t="s">
        <v>58</v>
      </c>
      <c r="P21" t="s">
        <v>136</v>
      </c>
      <c r="R21" t="s">
        <v>59</v>
      </c>
      <c r="S21" t="b">
        <v>0</v>
      </c>
      <c r="T21" s="1">
        <v>45427</v>
      </c>
      <c r="U21" s="2">
        <f>HYPERLINK("https://sbirkapp.gov.cz/detail/SPPE767PQ72UBHLC", "https://sbirkapp.gov.cz/detail/SPPE767PQ72UBHLC")</f>
        <v>0</v>
      </c>
      <c r="V21" t="s">
        <v>137</v>
      </c>
      <c r="W21">
        <v>3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138</v>
      </c>
      <c r="F22" t="s">
        <v>28</v>
      </c>
      <c r="G22" t="s">
        <v>139</v>
      </c>
      <c r="H22" s="1">
        <v>44741</v>
      </c>
      <c r="I22" s="1">
        <v>44791.58782319405</v>
      </c>
      <c r="J22" t="s">
        <v>140</v>
      </c>
      <c r="K22" t="s">
        <v>31</v>
      </c>
      <c r="M22" t="s">
        <v>141</v>
      </c>
      <c r="N22" t="s">
        <v>142</v>
      </c>
      <c r="P22" t="s">
        <v>143</v>
      </c>
      <c r="S22" t="b">
        <v>1</v>
      </c>
      <c r="U22" s="2">
        <f>HYPERLINK("https://sbirkapp.gov.cz/detail/SPPII4FEZAZWSCNQ", "https://sbirkapp.gov.cz/detail/SPPII4FEZAZWSCNQ")</f>
        <v>0</v>
      </c>
      <c r="V22" t="s">
        <v>144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145</v>
      </c>
      <c r="F23" t="s">
        <v>28</v>
      </c>
      <c r="G23" t="s">
        <v>146</v>
      </c>
      <c r="H23" s="1">
        <v>40353</v>
      </c>
      <c r="I23" s="1">
        <v>44791.56163748594</v>
      </c>
      <c r="J23" t="s">
        <v>147</v>
      </c>
      <c r="K23" t="s">
        <v>71</v>
      </c>
      <c r="L23" s="1">
        <v>40353</v>
      </c>
      <c r="M23" t="s">
        <v>148</v>
      </c>
      <c r="N23" t="s">
        <v>142</v>
      </c>
      <c r="R23" t="s">
        <v>149</v>
      </c>
      <c r="S23" t="b">
        <v>0</v>
      </c>
      <c r="T23" s="1">
        <v>44806</v>
      </c>
      <c r="U23" s="2">
        <f>HYPERLINK("https://sbirkapp.gov.cz/detail/SPPUECD5B72OM3QK", "https://sbirkapp.gov.cz/detail/SPPUECD5B72OM3QK")</f>
        <v>0</v>
      </c>
      <c r="V23" t="s">
        <v>150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151</v>
      </c>
      <c r="F24" t="s">
        <v>28</v>
      </c>
      <c r="G24" t="s">
        <v>102</v>
      </c>
      <c r="H24" s="1">
        <v>44741</v>
      </c>
      <c r="I24" s="1">
        <v>44742.64705093235</v>
      </c>
      <c r="J24" t="s">
        <v>152</v>
      </c>
      <c r="K24" t="s">
        <v>31</v>
      </c>
      <c r="M24" t="s">
        <v>57</v>
      </c>
      <c r="N24" t="s">
        <v>58</v>
      </c>
      <c r="P24" t="s">
        <v>153</v>
      </c>
      <c r="R24" t="s">
        <v>104</v>
      </c>
      <c r="S24" t="b">
        <v>0</v>
      </c>
      <c r="T24" s="1">
        <v>45108</v>
      </c>
      <c r="U24" s="2">
        <f>HYPERLINK("https://sbirkapp.gov.cz/detail/SPPHHKBB7H3MA2JM", "https://sbirkapp.gov.cz/detail/SPPHHKBB7H3MA2JM")</f>
        <v>0</v>
      </c>
      <c r="V24" t="s">
        <v>154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155</v>
      </c>
      <c r="F25" t="s">
        <v>28</v>
      </c>
      <c r="G25" t="s">
        <v>102</v>
      </c>
      <c r="H25" s="1">
        <v>44378</v>
      </c>
      <c r="I25" s="1">
        <v>44742.64443009316</v>
      </c>
      <c r="J25" t="s">
        <v>156</v>
      </c>
      <c r="K25" t="s">
        <v>71</v>
      </c>
      <c r="L25" s="1">
        <v>44378</v>
      </c>
      <c r="M25" t="s">
        <v>57</v>
      </c>
      <c r="N25" t="s">
        <v>157</v>
      </c>
      <c r="R25" t="s">
        <v>136</v>
      </c>
      <c r="S25" t="b">
        <v>0</v>
      </c>
      <c r="T25" s="1">
        <v>44751</v>
      </c>
      <c r="U25" s="2">
        <f>HYPERLINK("https://sbirkapp.gov.cz/detail/SPP7TLBH36XSUY6E", "https://sbirkapp.gov.cz/detail/SPP7TLBH36XSUY6E")</f>
        <v>0</v>
      </c>
      <c r="V25" t="s">
        <v>158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159</v>
      </c>
      <c r="F26" t="s">
        <v>28</v>
      </c>
      <c r="G26" t="s">
        <v>102</v>
      </c>
      <c r="H26" s="1">
        <v>44033</v>
      </c>
      <c r="I26" s="1">
        <v>44742.63658491975</v>
      </c>
      <c r="J26" t="s">
        <v>160</v>
      </c>
      <c r="K26" t="s">
        <v>71</v>
      </c>
      <c r="L26" s="1">
        <v>44033</v>
      </c>
      <c r="M26" t="s">
        <v>57</v>
      </c>
      <c r="N26" t="s">
        <v>157</v>
      </c>
      <c r="R26" t="s">
        <v>136</v>
      </c>
      <c r="S26" t="b">
        <v>0</v>
      </c>
      <c r="T26" s="1">
        <v>44751</v>
      </c>
      <c r="U26" s="2">
        <f>HYPERLINK("https://sbirkapp.gov.cz/detail/SPPSMF5USOG5NBRU", "https://sbirkapp.gov.cz/detail/SPPSMF5USOG5NBRU")</f>
        <v>0</v>
      </c>
      <c r="V26" t="s">
        <v>161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162</v>
      </c>
      <c r="F27" t="s">
        <v>28</v>
      </c>
      <c r="G27" t="s">
        <v>102</v>
      </c>
      <c r="H27" s="1">
        <v>44012</v>
      </c>
      <c r="I27" s="1">
        <v>44742.63135116937</v>
      </c>
      <c r="J27" t="s">
        <v>163</v>
      </c>
      <c r="K27" t="s">
        <v>71</v>
      </c>
      <c r="L27" s="1">
        <v>44012</v>
      </c>
      <c r="M27" t="s">
        <v>57</v>
      </c>
      <c r="N27" t="s">
        <v>157</v>
      </c>
      <c r="R27" t="s">
        <v>136</v>
      </c>
      <c r="S27" t="b">
        <v>0</v>
      </c>
      <c r="T27" s="1">
        <v>44751</v>
      </c>
      <c r="U27" s="2">
        <f>HYPERLINK("https://sbirkapp.gov.cz/detail/SPPSFHAUU5GNERZQ", "https://sbirkapp.gov.cz/detail/SPPSFHAUU5GNERZQ")</f>
        <v>0</v>
      </c>
      <c r="V27" t="s">
        <v>164</v>
      </c>
      <c r="W2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2026-04-17T01:22:19Z</dcterms:created>
  <dcterms:modified xsi:type="dcterms:W3CDTF">2026-04-17T01:22:19Z</dcterms:modified>
</cp:coreProperties>
</file>