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<sst xmlns="http://schemas.openxmlformats.org/spreadsheetml/2006/main" count="231" uniqueCount="113">
  <si>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</si>
  <si>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</si>
  <si>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</si>
  <si>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</si>
  <si>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</si>
  <si>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</si>
  <si>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</si>
  <si>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</si>
  <si>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</si>
  <si>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</si>
  <si>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</si>
  <si>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</si>
  <si>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</si>
  <si>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</si>
  <si>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</si>
  <si>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</si>
  <si>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</si>
  <si>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</si>
  <si>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</si>
  <si>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</si>
  <si>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</si>
  <si>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</si>
  <si>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</si>
  <si>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Městys Radomyšl</t>
  </si>
  <si>
    <t>00251721</t>
  </si>
  <si>
    <t>j49bbu5</t>
  </si>
  <si>
    <t>Jihočeský kraj</t>
  </si>
  <si>
    <t>2/2024</t>
  </si>
  <si>
    <t>Obecně závazná vyhláška</t>
  </si>
  <si>
    <t xml:space="preserve">o stanovení obecního systému odpadového hospodářství </t>
  </si>
  <si>
    <t>2025-01-01</t>
  </si>
  <si>
    <t>Běžný</t>
  </si>
  <si>
    <t>systém odpadového hospodářství</t>
  </si>
  <si>
    <t>zákon č. 541/2020 Sb., o odpadech - § 59 odst. 4</t>
  </si>
  <si>
    <t>3/2021:  o stanovení obecního systému odpadového hospodářství</t>
  </si>
  <si>
    <t>1444346812</t>
  </si>
  <si>
    <t>1/2024</t>
  </si>
  <si>
    <t>O nočním klidu</t>
  </si>
  <si>
    <t>2024-07-11</t>
  </si>
  <si>
    <t>noční klid</t>
  </si>
  <si>
    <t>zákon č. 251/2016 Sb., o některých přestupcích - § 5 odst. 7</t>
  </si>
  <si>
    <t>1/2023: o nočním klidu</t>
  </si>
  <si>
    <t>1377770933</t>
  </si>
  <si>
    <t>4/2023</t>
  </si>
  <si>
    <t>o místním poplatku ze psů</t>
  </si>
  <si>
    <t>2024-01-01</t>
  </si>
  <si>
    <t>místní poplatek ze psů</t>
  </si>
  <si>
    <t>zákon č. 565/1990 Sb., o místních poplatcích - § 14 - ze psů</t>
  </si>
  <si>
    <t>4/2019: o místním poplatku ze psů</t>
  </si>
  <si>
    <t>1286164079</t>
  </si>
  <si>
    <t>3/2023</t>
  </si>
  <si>
    <t>o místním poplatku za obecní systém odpadového hospodářství</t>
  </si>
  <si>
    <t>místní poplatek za obecní systém odpadového hospodářství</t>
  </si>
  <si>
    <t>zákon č. 565/1990 Sb., o místních poplatcích - § 14 - za obecní systém odpadového hospodářství</t>
  </si>
  <si>
    <t>2/2021: o místním poplatku za obecní systém odpadového hospodářství</t>
  </si>
  <si>
    <t>1286162766</t>
  </si>
  <si>
    <t>2/2023</t>
  </si>
  <si>
    <t>o místním poplatku za užívání veřejného prostranství</t>
  </si>
  <si>
    <t>místní poplatek za užívání veřejného prostranství</t>
  </si>
  <si>
    <t>zákon č. 565/1990 Sb., o místních poplatcích - § 14 - za užívání veřejného prostranství</t>
  </si>
  <si>
    <t>5/2019: o místním poplatku za využívání veřejného prostranství</t>
  </si>
  <si>
    <t>1286161432</t>
  </si>
  <si>
    <t>1/2023</t>
  </si>
  <si>
    <t>o nočním klidu</t>
  </si>
  <si>
    <t>2023-07-14</t>
  </si>
  <si>
    <t>2/2022: o nočním klidu</t>
  </si>
  <si>
    <t>1/2024: O nočním klidu</t>
  </si>
  <si>
    <t>1209612386</t>
  </si>
  <si>
    <t>2/2022</t>
  </si>
  <si>
    <t>2022-09-14</t>
  </si>
  <si>
    <t>1/2021: o nočním klidu; 1/2022: o nočním klidu</t>
  </si>
  <si>
    <t>1077077827</t>
  </si>
  <si>
    <t>1/2022</t>
  </si>
  <si>
    <t>2022-05-17</t>
  </si>
  <si>
    <t>1/2021: o nočním klidu</t>
  </si>
  <si>
    <t>1034020230</t>
  </si>
  <si>
    <t>3/2021</t>
  </si>
  <si>
    <t xml:space="preserve"> o stanovení obecního systému odpadového hospodářství</t>
  </si>
  <si>
    <t>2022-01-01</t>
  </si>
  <si>
    <t>Dle přechodného ustanovení</t>
  </si>
  <si>
    <t xml:space="preserve">2/2024: o stanovení obecního systému odpadového hospodářství </t>
  </si>
  <si>
    <t>1033377012</t>
  </si>
  <si>
    <t>2/2021</t>
  </si>
  <si>
    <t>3/2023: o místním poplatku za obecní systém odpadového hospodářství</t>
  </si>
  <si>
    <t>1033375869</t>
  </si>
  <si>
    <t>1/2021</t>
  </si>
  <si>
    <t>2021-07-06</t>
  </si>
  <si>
    <t>zákon č. 251/2016 Sb., o některých přestupcích - § 5 odst. 6</t>
  </si>
  <si>
    <t>1/2022: o nočním klidu; 1/2022: o nočním klidu; 2/2022: o nočním klidu; 2/2022: o nočním klidu</t>
  </si>
  <si>
    <t>1033375565</t>
  </si>
  <si>
    <t>5/2019</t>
  </si>
  <si>
    <t>o místním poplatku za využívání veřejného prostranství</t>
  </si>
  <si>
    <t>2020-01-01</t>
  </si>
  <si>
    <t>2/2023: o místním poplatku za užívání veřejného prostranství</t>
  </si>
  <si>
    <t>1033374463</t>
  </si>
  <si>
    <t>4/2019</t>
  </si>
  <si>
    <t>4/2023: o místním poplatku ze psů</t>
  </si>
  <si>
    <t>1033189699</t>
  </si>
  <si>
    <t>2/2017</t>
  </si>
  <si>
    <t>OZV, kterou se stanoví školské obvody základní škol zřizených obcích</t>
  </si>
  <si>
    <t>2017-02-14</t>
  </si>
  <si>
    <t>školské obvody - základní školy</t>
  </si>
  <si>
    <t>zákon č. 561/2004 Sb., školský zákon - § 178 odst. 2 písm. c)</t>
  </si>
  <si>
    <t>1033189781</t>
  </si>
  <si>
    <t>1/2017</t>
  </si>
  <si>
    <t>OZV, kterou se stanoví školské obvody mateřských škol zřizených obcích</t>
  </si>
  <si>
    <t>školské obvody - mateřské školy</t>
  </si>
  <si>
    <t>zákon č. 561/2004 Sb., školský zákon - § 179 odst. 3 a § 178 odst. 2 písm. c)</t>
  </si>
  <si>
    <t>1033189398</t>
  </si>
  <si>
    <t>4/2009</t>
  </si>
  <si>
    <t>Systém komunitního kompostování a způsob využití zeleného kompostu k údržbě a obnově veřejné zeleně</t>
  </si>
  <si>
    <t>2009-05-15</t>
  </si>
  <si>
    <t>1031537974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</si>
</sst>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7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7.7109375" customWidth="1"/>
    <col min="2" max="2" width="10.7109375" customWidth="1"/>
    <col min="3" max="3" width="9.7109375" customWidth="1"/>
    <col min="4" max="4" width="16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58.7109375" customWidth="1"/>
    <col min="14" max="14" width="70.7109375" customWidth="1"/>
    <col min="15" max="15" width="2.7109375" customWidth="1"/>
    <col min="16" max="16" width="69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45596</v>
      </c>
      <c r="I2" s="1">
        <v>45622.51819774051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HYPERLINK("https://sbirkapp.gov.cz/detail/SPP4IJQJD7S4RXAY", "https://sbirkapp.gov.cz/detail/SPP4IJQJD7S4RXAY")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45463</v>
      </c>
      <c r="I3" s="1">
        <v>45469.29514841062</v>
      </c>
      <c r="J3" t="s">
        <v>38</v>
      </c>
      <c r="K3" t="s">
        <v>31</v>
      </c>
      <c r="M3" t="s">
        <v>39</v>
      </c>
      <c r="N3" t="s">
        <v>40</v>
      </c>
      <c r="P3" t="s">
        <v>41</v>
      </c>
      <c r="S3" t="b">
        <v>1</v>
      </c>
      <c r="U3" s="2">
        <f>HYPERLINK("https://sbirkapp.gov.cz/detail/SPPYMIJESTOLL4UW", "https://sbirkapp.gov.cz/detail/SPPYMIJESTOLL4UW")</f>
        <v>0</v>
      </c>
      <c r="V3" t="s">
        <v>42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43</v>
      </c>
      <c r="F4" t="s">
        <v>28</v>
      </c>
      <c r="G4" t="s">
        <v>44</v>
      </c>
      <c r="H4" s="1">
        <v>45274</v>
      </c>
      <c r="I4" s="1">
        <v>45275.31014858462</v>
      </c>
      <c r="J4" t="s">
        <v>45</v>
      </c>
      <c r="K4" t="s">
        <v>31</v>
      </c>
      <c r="M4" t="s">
        <v>46</v>
      </c>
      <c r="N4" t="s">
        <v>47</v>
      </c>
      <c r="P4" t="s">
        <v>48</v>
      </c>
      <c r="S4" t="b">
        <v>1</v>
      </c>
      <c r="U4" s="2">
        <f>HYPERLINK("https://sbirkapp.gov.cz/detail/SPPRESI7YUMC4PNU", "https://sbirkapp.gov.cz/detail/SPPRESI7YUMC4PNU")</f>
        <v>0</v>
      </c>
      <c r="V4" t="s">
        <v>49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50</v>
      </c>
      <c r="F5" t="s">
        <v>28</v>
      </c>
      <c r="G5" t="s">
        <v>51</v>
      </c>
      <c r="H5" s="1">
        <v>45274</v>
      </c>
      <c r="I5" s="1">
        <v>45275.30637607061</v>
      </c>
      <c r="J5" t="s">
        <v>45</v>
      </c>
      <c r="K5" t="s">
        <v>31</v>
      </c>
      <c r="M5" t="s">
        <v>52</v>
      </c>
      <c r="N5" t="s">
        <v>53</v>
      </c>
      <c r="P5" t="s">
        <v>54</v>
      </c>
      <c r="S5" t="b">
        <v>1</v>
      </c>
      <c r="U5" s="2">
        <f>HYPERLINK("https://sbirkapp.gov.cz/detail/SPPVT5DH77N7UAQQ", "https://sbirkapp.gov.cz/detail/SPPVT5DH77N7UAQQ")</f>
        <v>0</v>
      </c>
      <c r="V5" t="s">
        <v>55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56</v>
      </c>
      <c r="F6" t="s">
        <v>28</v>
      </c>
      <c r="G6" t="s">
        <v>57</v>
      </c>
      <c r="H6" s="1">
        <v>45274</v>
      </c>
      <c r="I6" s="1">
        <v>45275.30372323697</v>
      </c>
      <c r="J6" t="s">
        <v>45</v>
      </c>
      <c r="K6" t="s">
        <v>31</v>
      </c>
      <c r="M6" t="s">
        <v>58</v>
      </c>
      <c r="N6" t="s">
        <v>59</v>
      </c>
      <c r="P6" t="s">
        <v>60</v>
      </c>
      <c r="S6" t="b">
        <v>1</v>
      </c>
      <c r="U6" s="2">
        <f>HYPERLINK("https://sbirkapp.gov.cz/detail/SPPUOLRUKAQTDKKQ", "https://sbirkapp.gov.cz/detail/SPPUOLRUKAQTDKKQ")</f>
        <v>0</v>
      </c>
      <c r="V6" t="s">
        <v>61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62</v>
      </c>
      <c r="F7" t="s">
        <v>28</v>
      </c>
      <c r="G7" t="s">
        <v>63</v>
      </c>
      <c r="H7" s="1">
        <v>45104</v>
      </c>
      <c r="I7" s="1">
        <v>45106.30590055381</v>
      </c>
      <c r="J7" t="s">
        <v>64</v>
      </c>
      <c r="K7" t="s">
        <v>31</v>
      </c>
      <c r="M7" t="s">
        <v>39</v>
      </c>
      <c r="N7" t="s">
        <v>40</v>
      </c>
      <c r="P7" t="s">
        <v>65</v>
      </c>
      <c r="R7" t="s">
        <v>66</v>
      </c>
      <c r="S7" t="b">
        <v>0</v>
      </c>
      <c r="T7" s="1">
        <v>45484</v>
      </c>
      <c r="U7" s="2">
        <f>HYPERLINK("https://sbirkapp.gov.cz/detail/SPPGSVN3557XYQXS", "https://sbirkapp.gov.cz/detail/SPPGSVN3557XYQXS")</f>
        <v>0</v>
      </c>
      <c r="V7" t="s">
        <v>67</v>
      </c>
      <c r="W7">
        <v>2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68</v>
      </c>
      <c r="F8" t="s">
        <v>28</v>
      </c>
      <c r="G8" t="s">
        <v>63</v>
      </c>
      <c r="H8" s="1">
        <v>44798</v>
      </c>
      <c r="I8" s="1">
        <v>44803.5902926153</v>
      </c>
      <c r="J8" t="s">
        <v>69</v>
      </c>
      <c r="K8" t="s">
        <v>31</v>
      </c>
      <c r="M8" t="s">
        <v>39</v>
      </c>
      <c r="N8" t="s">
        <v>40</v>
      </c>
      <c r="P8" t="s">
        <v>70</v>
      </c>
      <c r="R8" t="s">
        <v>41</v>
      </c>
      <c r="S8" t="b">
        <v>0</v>
      </c>
      <c r="T8" s="1">
        <v>45121</v>
      </c>
      <c r="U8" s="2">
        <f>HYPERLINK("https://sbirkapp.gov.cz/detail/SPPYVGXXM4UBYBY4", "https://sbirkapp.gov.cz/detail/SPPYVGXXM4UBYBY4")</f>
        <v>0</v>
      </c>
      <c r="V8" t="s">
        <v>71</v>
      </c>
      <c r="W8">
        <v>2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72</v>
      </c>
      <c r="F9" t="s">
        <v>28</v>
      </c>
      <c r="G9" t="s">
        <v>63</v>
      </c>
      <c r="H9" s="1">
        <v>44679</v>
      </c>
      <c r="I9" s="1">
        <v>44683.82459862168</v>
      </c>
      <c r="J9" t="s">
        <v>73</v>
      </c>
      <c r="K9" t="s">
        <v>31</v>
      </c>
      <c r="M9" t="s">
        <v>39</v>
      </c>
      <c r="N9" t="s">
        <v>40</v>
      </c>
      <c r="P9" t="s">
        <v>74</v>
      </c>
      <c r="R9" t="s">
        <v>65</v>
      </c>
      <c r="S9" t="b">
        <v>0</v>
      </c>
      <c r="T9" s="1">
        <v>44818</v>
      </c>
      <c r="U9" s="2">
        <f>HYPERLINK("https://sbirkapp.gov.cz/detail/SPPBD6LX33CNVOIU", "https://sbirkapp.gov.cz/detail/SPPBD6LX33CNVOIU")</f>
        <v>0</v>
      </c>
      <c r="V9" t="s">
        <v>75</v>
      </c>
      <c r="W9">
        <v>2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76</v>
      </c>
      <c r="F10" t="s">
        <v>28</v>
      </c>
      <c r="G10" t="s">
        <v>77</v>
      </c>
      <c r="H10" s="1">
        <v>44480</v>
      </c>
      <c r="I10" s="1">
        <v>44682.65625893184</v>
      </c>
      <c r="J10" t="s">
        <v>78</v>
      </c>
      <c r="K10" t="s">
        <v>79</v>
      </c>
      <c r="L10" s="1">
        <v>44480</v>
      </c>
      <c r="M10" t="s">
        <v>32</v>
      </c>
      <c r="N10" t="s">
        <v>33</v>
      </c>
      <c r="R10" t="s">
        <v>80</v>
      </c>
      <c r="S10" t="b">
        <v>0</v>
      </c>
      <c r="T10" s="1">
        <v>45658</v>
      </c>
      <c r="U10" s="2">
        <f>HYPERLINK("https://sbirkapp.gov.cz/detail/SPPHQI5E5DJEGNEK", "https://sbirkapp.gov.cz/detail/SPPHQI5E5DJEGNEK")</f>
        <v>0</v>
      </c>
      <c r="V10" t="s">
        <v>81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82</v>
      </c>
      <c r="F11" t="s">
        <v>28</v>
      </c>
      <c r="G11" t="s">
        <v>51</v>
      </c>
      <c r="H11" s="1">
        <v>44480</v>
      </c>
      <c r="I11" s="1">
        <v>44682.65205891837</v>
      </c>
      <c r="J11" t="s">
        <v>78</v>
      </c>
      <c r="K11" t="s">
        <v>79</v>
      </c>
      <c r="L11" s="1">
        <v>44480</v>
      </c>
      <c r="M11" t="s">
        <v>52</v>
      </c>
      <c r="N11" t="s">
        <v>53</v>
      </c>
      <c r="R11" t="s">
        <v>83</v>
      </c>
      <c r="S11" t="b">
        <v>0</v>
      </c>
      <c r="T11" s="1">
        <v>45292</v>
      </c>
      <c r="U11" s="2">
        <f>HYPERLINK("https://sbirkapp.gov.cz/detail/SPPLRGSEFB4QVIIY", "https://sbirkapp.gov.cz/detail/SPPLRGSEFB4QVIIY")</f>
        <v>0</v>
      </c>
      <c r="V11" t="s">
        <v>84</v>
      </c>
      <c r="W11">
        <v>1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85</v>
      </c>
      <c r="F12" t="s">
        <v>28</v>
      </c>
      <c r="G12" t="s">
        <v>63</v>
      </c>
      <c r="H12" s="1">
        <v>44368</v>
      </c>
      <c r="I12" s="1">
        <v>44682.65047842137</v>
      </c>
      <c r="J12" t="s">
        <v>86</v>
      </c>
      <c r="K12" t="s">
        <v>79</v>
      </c>
      <c r="L12" s="1">
        <v>44368</v>
      </c>
      <c r="M12" t="s">
        <v>39</v>
      </c>
      <c r="N12" t="s">
        <v>87</v>
      </c>
      <c r="R12" t="s">
        <v>88</v>
      </c>
      <c r="S12" t="b">
        <v>0</v>
      </c>
      <c r="T12" s="1">
        <v>44698</v>
      </c>
      <c r="U12" s="2">
        <f>HYPERLINK("https://sbirkapp.gov.cz/detail/SPPAB6S5QTH7U244", "https://sbirkapp.gov.cz/detail/SPPAB6S5QTH7U244")</f>
        <v>0</v>
      </c>
      <c r="V12" t="s">
        <v>89</v>
      </c>
      <c r="W12">
        <v>1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90</v>
      </c>
      <c r="F13" t="s">
        <v>28</v>
      </c>
      <c r="G13" t="s">
        <v>91</v>
      </c>
      <c r="H13" s="1">
        <v>43819</v>
      </c>
      <c r="I13" s="1">
        <v>44682.64524332619</v>
      </c>
      <c r="J13" t="s">
        <v>92</v>
      </c>
      <c r="K13" t="s">
        <v>79</v>
      </c>
      <c r="L13" s="1">
        <v>43819</v>
      </c>
      <c r="M13" t="s">
        <v>58</v>
      </c>
      <c r="N13" t="s">
        <v>59</v>
      </c>
      <c r="R13" t="s">
        <v>93</v>
      </c>
      <c r="S13" t="b">
        <v>0</v>
      </c>
      <c r="T13" s="1">
        <v>45292</v>
      </c>
      <c r="U13" s="2">
        <f>HYPERLINK("https://sbirkapp.gov.cz/detail/SPPL46JMLB26C4AE", "https://sbirkapp.gov.cz/detail/SPPL46JMLB26C4AE")</f>
        <v>0</v>
      </c>
      <c r="V13" t="s">
        <v>94</v>
      </c>
      <c r="W13">
        <v>1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95</v>
      </c>
      <c r="F14" t="s">
        <v>28</v>
      </c>
      <c r="G14" t="s">
        <v>44</v>
      </c>
      <c r="H14" s="1">
        <v>43819</v>
      </c>
      <c r="I14" s="1">
        <v>44681.24233718884</v>
      </c>
      <c r="J14" t="s">
        <v>92</v>
      </c>
      <c r="K14" t="s">
        <v>79</v>
      </c>
      <c r="L14" s="1">
        <v>43819</v>
      </c>
      <c r="M14" t="s">
        <v>46</v>
      </c>
      <c r="N14" t="s">
        <v>47</v>
      </c>
      <c r="R14" t="s">
        <v>96</v>
      </c>
      <c r="S14" t="b">
        <v>0</v>
      </c>
      <c r="T14" s="1">
        <v>45292</v>
      </c>
      <c r="U14" s="2">
        <f>HYPERLINK("https://sbirkapp.gov.cz/detail/SPPGHNAVRHAPU4HW", "https://sbirkapp.gov.cz/detail/SPPGHNAVRHAPU4HW")</f>
        <v>0</v>
      </c>
      <c r="V14" t="s">
        <v>97</v>
      </c>
      <c r="W14">
        <v>1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98</v>
      </c>
      <c r="F15" t="s">
        <v>28</v>
      </c>
      <c r="G15" t="s">
        <v>99</v>
      </c>
      <c r="H15" s="1">
        <v>42765</v>
      </c>
      <c r="I15" s="1">
        <v>44681.23866808624</v>
      </c>
      <c r="J15" t="s">
        <v>100</v>
      </c>
      <c r="K15" t="s">
        <v>79</v>
      </c>
      <c r="L15" s="1">
        <v>42765</v>
      </c>
      <c r="M15" t="s">
        <v>101</v>
      </c>
      <c r="N15" t="s">
        <v>102</v>
      </c>
      <c r="S15" t="b">
        <v>1</v>
      </c>
      <c r="U15" s="2">
        <f>HYPERLINK("https://sbirkapp.gov.cz/detail/SPPHMEG26LEYXY2I", "https://sbirkapp.gov.cz/detail/SPPHMEG26LEYXY2I")</f>
        <v>0</v>
      </c>
      <c r="V15" t="s">
        <v>103</v>
      </c>
      <c r="W15">
        <v>2</v>
      </c>
    </row>
    <row r="16" spans="1:23">
      <c r="A16" t="s">
        <v>23</v>
      </c>
      <c r="B16" t="s">
        <v>24</v>
      </c>
      <c r="C16" t="s">
        <v>25</v>
      </c>
      <c r="D16" t="s">
        <v>26</v>
      </c>
      <c r="E16" t="s">
        <v>104</v>
      </c>
      <c r="F16" t="s">
        <v>28</v>
      </c>
      <c r="G16" t="s">
        <v>105</v>
      </c>
      <c r="H16" s="1">
        <v>42765</v>
      </c>
      <c r="I16" s="1">
        <v>44681.23604736101</v>
      </c>
      <c r="J16" t="s">
        <v>100</v>
      </c>
      <c r="K16" t="s">
        <v>79</v>
      </c>
      <c r="L16" s="1">
        <v>42765</v>
      </c>
      <c r="M16" t="s">
        <v>106</v>
      </c>
      <c r="N16" t="s">
        <v>107</v>
      </c>
      <c r="S16" t="b">
        <v>1</v>
      </c>
      <c r="U16" s="2">
        <f>HYPERLINK("https://sbirkapp.gov.cz/detail/SPPPQ7RF2BJYPLBM", "https://sbirkapp.gov.cz/detail/SPPPQ7RF2BJYPLBM")</f>
        <v>0</v>
      </c>
      <c r="V16" t="s">
        <v>108</v>
      </c>
      <c r="W16">
        <v>2</v>
      </c>
    </row>
    <row r="17" spans="1:23">
      <c r="A17" t="s">
        <v>23</v>
      </c>
      <c r="B17" t="s">
        <v>24</v>
      </c>
      <c r="C17" t="s">
        <v>25</v>
      </c>
      <c r="D17" t="s">
        <v>26</v>
      </c>
      <c r="E17" t="s">
        <v>109</v>
      </c>
      <c r="F17" t="s">
        <v>28</v>
      </c>
      <c r="G17" t="s">
        <v>110</v>
      </c>
      <c r="H17" s="1">
        <v>39933</v>
      </c>
      <c r="I17" s="1">
        <v>44677.72885732168</v>
      </c>
      <c r="J17" t="s">
        <v>111</v>
      </c>
      <c r="K17" t="s">
        <v>79</v>
      </c>
      <c r="L17" s="1">
        <v>39933</v>
      </c>
      <c r="M17" t="s">
        <v>32</v>
      </c>
      <c r="N17" t="s">
        <v>33</v>
      </c>
      <c r="S17" t="b">
        <v>1</v>
      </c>
      <c r="U17" s="2">
        <f>HYPERLINK("https://sbirkapp.gov.cz/detail/SPPIXDMKHURYLZGM", "https://sbirkapp.gov.cz/detail/SPPIXDMKHURYLZGM")</f>
        <v>0</v>
      </c>
      <c r="V17" t="s">
        <v>112</v>
      </c>
      <c r="W17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2026-04-29T16:13:10Z</dcterms:created>
  <dcterms:modified xsi:type="dcterms:W3CDTF">2026-04-29T16:13:10Z</dcterms:modified>
</cp:coreProperties>
</file>