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<sst xmlns="http://schemas.openxmlformats.org/spreadsheetml/2006/main" count="307" uniqueCount="149">
  <si>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</si>
  <si>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</si>
  <si>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</si>
  <si>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</si>
  <si>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</si>
  <si>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</si>
  <si>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</si>
  <si>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</si>
  <si>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</si>
  <si>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</si>
  <si>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</si>
  <si>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</si>
  <si>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</si>
  <si>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</si>
  <si>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</si>
  <si>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</si>
  <si>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</si>
  <si>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</si>
  <si>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</si>
  <si>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</si>
  <si>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</si>
  <si>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</si>
  <si>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</si>
  <si>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Slatina</t>
  </si>
  <si>
    <t>00234885</t>
  </si>
  <si>
    <t>wq5bggb</t>
  </si>
  <si>
    <t>Středočeský kraj</t>
  </si>
  <si>
    <t>5/2025</t>
  </si>
  <si>
    <t>Obecně závazná vyhláška</t>
  </si>
  <si>
    <t>Obecně závazná vyhláška obce Slatina č. 5/2025, kterou se mění  Obecně závazná vyhláška obce Slatina č. 3/2025, 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</si>
  <si>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</si>
  <si>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</si>
  <si>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</si>
  <si>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</si>
  <si>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3/2025: Obecně závazná vyhláška obce Slatina č. 3/2025, o místním poplatku za odkládání komunálního odpadu z nemovité věci</t>
  </si>
  <si>
    <t>1618540886</t>
  </si>
  <si>
    <t>4/2025</t>
  </si>
  <si>
    <t>Obecně závazná vyhláška obce Slatina č. 4/2025, o stanovení obecního systému odadového hospodářství</t>
  </si>
  <si>
    <t>2025-06-28</t>
  </si>
  <si>
    <t>systém odpadového hospodářství</t>
  </si>
  <si>
    <t>zákon č. 541/2020 Sb., o odpadech - § 59 odst. 4</t>
  </si>
  <si>
    <t>1/2021: O stanovení obecního systému odpadového hospodářství</t>
  </si>
  <si>
    <t>1538576638</t>
  </si>
  <si>
    <t>3/2025</t>
  </si>
  <si>
    <t>Obecně závazná vyhláška obce Slatina č. 3/2025, o místním poplatku za odkládání komunálního odpadu z nemovité věci</t>
  </si>
  <si>
    <t>2/2021: O místním poplatku za odkládání komunálního odpadu z nemovitých věcí; 1/2024: změna OZV 2/2021 o místním poplatku za odkládání komunálního odpadu z nemovitých věcí</t>
  </si>
  <si>
    <t>5/2025: Obecně závazná vyhláška obce Slatina č. 5/2025, kterou se mění  Obecně závazná vyhláška obce Slatina č. 3/2025, o místním poplatku za odkládání komunálního odpadu z nemovité věci; 5/2025: Obecně závazná vyhláška obce Slatina č. 5/2025, kterou se mění  Obecně závazná vyhláška obce Slatina č. 3/2025, o místním poplatku za odkládání komunálního odpadu z nemovité věci; 5/2025: Obecně závazná vyhláška obce Slatina č. 5/2025, kterou se mění  Obecně závazná vyhláška obce Slatina č. 3/2025, o místním poplatku za odkládání komunálního odpadu z nemovité věci</t>
  </si>
  <si>
    <t>1538574894</t>
  </si>
  <si>
    <t>2/2025</t>
  </si>
  <si>
    <t>Obecně závazná vyhláška obce Slatina č. 2/2025,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</si>
  <si>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</si>
  <si>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</si>
  <si>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2/2020: O místním poplatku za užívání veřejného prostranství</t>
  </si>
  <si>
    <t>1538573452</t>
  </si>
  <si>
    <t>1/2025</t>
  </si>
  <si>
    <t>Obecně závazná vyhláška obce Slatina č. 1/2025, o místním poplatku ze psů</t>
  </si>
  <si>
    <t>místní poplatek ze psů</t>
  </si>
  <si>
    <t>zákon č. 565/1990 Sb., o místních poplatcích - § 14 - ze psů</t>
  </si>
  <si>
    <t>1/2020: O místním poplatku ze psů; 3/2024: OZV obce Slatina č. 2/2024, kterou se mění OZV obce Slatina č. 1/2020, o místním poplatku ze psů</t>
  </si>
  <si>
    <t>1538570785</t>
  </si>
  <si>
    <t>4/2024</t>
  </si>
  <si>
    <t>kterou se zrušuje obecně závazná vyhláška č. 1/2017, kterou se stanoví část společného školského obvodu základní školy</t>
  </si>
  <si>
    <t>2024-12-26</t>
  </si>
  <si>
    <t>zrušovací</t>
  </si>
  <si>
    <t>ústavní zákon č. 1/1993 Sb., Ústava České republiky - čl. 104 odst. 3 - zrušovací OZV</t>
  </si>
  <si>
    <t>1/2017: Stanovení části společného školského obvodu základní školy</t>
  </si>
  <si>
    <t>1451122823</t>
  </si>
  <si>
    <t>3/2024</t>
  </si>
  <si>
    <t>OZV obce Slatina č. 2/2024, kterou se mění OZV obce Slatina č. 1/2020, o místním poplatku ze psů</t>
  </si>
  <si>
    <t>2025-01-01</t>
  </si>
  <si>
    <t>1/2020: O místním poplatku ze psů</t>
  </si>
  <si>
    <t>1/2025: Obecně závazná vyhláška obce Slatina č. 1/2025, o místním poplatku ze psů; 1/2025: Obecně závazná vyhláška obce Slatina č. 1/2025, o místním poplatku ze psů</t>
  </si>
  <si>
    <t>1451121133</t>
  </si>
  <si>
    <t>2/2024</t>
  </si>
  <si>
    <t>kterou se zrušuje obecně závazná vyhláška č. 2/2017, kterou se stanoví část společného školského obvodu mateřské školy</t>
  </si>
  <si>
    <t>2/2017: Stanovení části společného školského obvodu mateřské školy</t>
  </si>
  <si>
    <t>1451119571</t>
  </si>
  <si>
    <t>1/2016</t>
  </si>
  <si>
    <t>Nařízení</t>
  </si>
  <si>
    <t>Tržní řád Obce Slatina</t>
  </si>
  <si>
    <t>2016-10-01</t>
  </si>
  <si>
    <t>Dle přechodného ustanovení</t>
  </si>
  <si>
    <t>regulace podomního a pochůzkového prodeje a nabízení služeb; regulace prodeje zboží a nabízení služeb - tržní řád</t>
  </si>
  <si>
    <t xml:space="preserve">zákon č. 455/1991 Sb., živnostenský zákon - § 18 odst. 4 ; zákon č. 455/1991 Sb., živnostenský zákon - § 18 odst. 1 </t>
  </si>
  <si>
    <t>1391543175</t>
  </si>
  <si>
    <t>1/2024</t>
  </si>
  <si>
    <t>změna OZV 2/2021 o místním poplatku za odkládání komunálního odpadu z nemovitých věcí</t>
  </si>
  <si>
    <t>2024-08-13</t>
  </si>
  <si>
    <t>2/2021: O místním poplatku za odkládání komunálního odpadu z nemovitých věcí</t>
  </si>
  <si>
    <t>3/2025: Obecně závazná vyhláška obce Slatina č. 3/2025, o místním poplatku za odkládání komunálního odpadu z nemovité věci; 3/2025: Obecně závazná vyhláška obce Slatina č. 3/2025, o místním poplatku za odkládání komunálního odpadu z nemovité věci</t>
  </si>
  <si>
    <t>1391538441</t>
  </si>
  <si>
    <t>2/2021</t>
  </si>
  <si>
    <t>O místním poplatku za odkládání komunálního odpadu z nemovitých věcí</t>
  </si>
  <si>
    <t>2022-01-01</t>
  </si>
  <si>
    <t>1/2024: změna OZV 2/2021 o místním poplatku za odkládání komunálního odpadu z nemovitých věcí</t>
  </si>
  <si>
    <t>3/2025: Obecně závazná vyhláška obce Slatina č. 3/2025, o místním poplatku za odkládání komunálního odpadu z nemovité věci; 3/2025: Obecně závazná vyhláška obce Slatina č. 3/2025, o místním poplatku za odkládání komunálního odpadu z nemovité věci; 3/2025: Obecně závazná vyhláška obce Slatina č. 3/2025, o místním poplatku za odkládání komunálního odpadu z nemovité věci</t>
  </si>
  <si>
    <t>1391533284</t>
  </si>
  <si>
    <t>1/2021</t>
  </si>
  <si>
    <t>O stanovení obecního systému odpadového hospodářství</t>
  </si>
  <si>
    <t>4/2025: Obecně závazná vyhláška obce Slatina č. 4/2025, o stanovení obecního systému odadového hospodářství; 4/2025: Obecně závazná vyhláška obce Slatina č. 4/2025, o stanovení obecního systému odadového hospodářství</t>
  </si>
  <si>
    <t>1391531513</t>
  </si>
  <si>
    <t>2/2020</t>
  </si>
  <si>
    <t>O místním poplatku za užívání veřejného prostranství</t>
  </si>
  <si>
    <t>2020-02-06</t>
  </si>
  <si>
    <t>2/2025: Obecně závazná vyhláška obce Slatina č. 2/2025, o místním poplatku za užívání veřejného prostranství; 2/2025: Obecně závazná vyhláška obce Slatina č. 2/2025, o místním poplatku za užívání veřejného prostranství</t>
  </si>
  <si>
    <t>1391528808</t>
  </si>
  <si>
    <t>1/2020</t>
  </si>
  <si>
    <t>O místním poplatku ze psů</t>
  </si>
  <si>
    <t>3/2024: OZV obce Slatina č. 2/2024, kterou se mění OZV obce Slatina č. 1/2020, o místním poplatku ze psů</t>
  </si>
  <si>
    <t>1391525389</t>
  </si>
  <si>
    <t>1/2018</t>
  </si>
  <si>
    <t>Mění OZV č. 1/2016 o nočním klidu</t>
  </si>
  <si>
    <t>2018-07-19</t>
  </si>
  <si>
    <t>noční klid</t>
  </si>
  <si>
    <t>zákon č. 251/2016 Sb., o některých přestupcích - § 5 odst. 7</t>
  </si>
  <si>
    <t>1/2016: O nočním klidu</t>
  </si>
  <si>
    <t>1391523916</t>
  </si>
  <si>
    <t>2/2017</t>
  </si>
  <si>
    <t>Stanovení části společného školského obvodu mateřské školy</t>
  </si>
  <si>
    <t>2017-09-28</t>
  </si>
  <si>
    <t>školské obvody - mateřské školy</t>
  </si>
  <si>
    <t>zákon č. 561/2004 Sb., školský zákon - § 179 odst. 3 a § 178 odst. 2 písm. c)</t>
  </si>
  <si>
    <t>2/2024: kterou se zrušuje obecně závazná vyhláška č. 2/2017, kterou se stanoví část společného školského obvodu mateřské školy; 2/2024: kterou se zrušuje obecně závazná vyhláška č. 2/2017, kterou se stanoví část společného školského obvodu mateřské školy</t>
  </si>
  <si>
    <t>1391520647</t>
  </si>
  <si>
    <t>1/2017</t>
  </si>
  <si>
    <t>Stanovení části společného školského obvodu základní školy</t>
  </si>
  <si>
    <t>školské obvody - základní školy</t>
  </si>
  <si>
    <t>zákon č. 561/2004 Sb., školský zákon - § 178 odst. 2 písm. c)</t>
  </si>
  <si>
    <t>4/2024: kterou se zrušuje obecně závazná vyhláška č. 1/2017, kterou se stanoví část společného školského obvodu základní školy; 4/2024: kterou se zrušuje obecně závazná vyhláška č. 1/2017, kterou se stanoví část společného školského obvodu základní školy</t>
  </si>
  <si>
    <t>1391516423</t>
  </si>
  <si>
    <t>O nočním klidu</t>
  </si>
  <si>
    <t>2016-12-29</t>
  </si>
  <si>
    <t>1/2018: Mění OZV č. 1/2016 o nočním klidu</t>
  </si>
  <si>
    <t>1391514601</t>
  </si>
  <si>
    <t>1/2015</t>
  </si>
  <si>
    <t>Stanovení pravidel pro pohyb psů na veřejném prostranství v obci Slatina</t>
  </si>
  <si>
    <t>2015-03-27</t>
  </si>
  <si>
    <t>pohyb psů; veřejný pořádek - jiné</t>
  </si>
  <si>
    <t>zákon č. 246/1992 Sb., na ochranu zvířat proti týrání - § 24 odst. 2; zákon č. 128/2000 Sb., o obcích - § 10 písm. c) - jiné</t>
  </si>
  <si>
    <t>1391508737</t>
  </si>
  <si>
    <t>1/2014</t>
  </si>
  <si>
    <t>Stanovení podmínek pro pořádání a průběh akcí typu technopárty a o zabezpečení místních záležitostí veřejného pořádku v souvislosti s jejich konáním</t>
  </si>
  <si>
    <t>2014-09-26</t>
  </si>
  <si>
    <t>veřejný pořádek - regulace akcí typu technoparty</t>
  </si>
  <si>
    <t>zákon č. 128/2000 Sb., o obcích - § 10 písm. b) - regulace akcí typu technoparty</t>
  </si>
  <si>
    <t>1391506428</t>
  </si>
  <si>
    <t>VÝMAZ</t>
  </si>
  <si>
    <t>-</t>
  </si>
  <si>
    <t>1391504158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</si>
</sst>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46000</v>
      </c>
      <c r="I2" s="1">
        <v>46001.35159194347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HYPERLINK("https://sbirkapp.gov.cz/detail/SPP7CXGQVW2OCN5S", "https://sbirkapp.gov.cz/detail/SPP7CXGQVW2OCN5S")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45818</v>
      </c>
      <c r="I3" s="1">
        <v>45821.4530413397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HYPERLINK("https://sbirkapp.gov.cz/detail/SPP7RGY5SRUM7BWO", "https://sbirkapp.gov.cz/detail/SPP7RGY5SRUM7BWO")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45818</v>
      </c>
      <c r="I4" s="1">
        <v>45821.4512819367</v>
      </c>
      <c r="J4" t="s">
        <v>38</v>
      </c>
      <c r="K4" t="s">
        <v>31</v>
      </c>
      <c r="M4" t="s">
        <v>32</v>
      </c>
      <c r="N4" t="s">
        <v>33</v>
      </c>
      <c r="P4" t="s">
        <v>45</v>
      </c>
      <c r="Q4" t="s">
        <v>46</v>
      </c>
      <c r="S4" t="b">
        <v>1</v>
      </c>
      <c r="U4" s="2">
        <f>HYPERLINK("https://sbirkapp.gov.cz/detail/SPPZJYEUKE7GLNVG", "https://sbirkapp.gov.cz/detail/SPPZJYEUKE7GLNVG")</f>
        <v>0</v>
      </c>
      <c r="V4" t="s">
        <v>47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45818</v>
      </c>
      <c r="I5" s="1">
        <v>45821.44958200369</v>
      </c>
      <c r="J5" t="s">
        <v>38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HYPERLINK("https://sbirkapp.gov.cz/detail/SPPKV47KZU2SRHD2", "https://sbirkapp.gov.cz/detail/SPPKV47KZU2SRHD2")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45818</v>
      </c>
      <c r="I6" s="1">
        <v>45821.44638545738</v>
      </c>
      <c r="J6" t="s">
        <v>38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HYPERLINK("https://sbirkapp.gov.cz/detail/SPPHA42OOFCL3RGM", "https://sbirkapp.gov.cz/detail/SPPHA42OOFCL3RGM")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45636</v>
      </c>
      <c r="I7" s="1">
        <v>45637.36942767775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HYPERLINK("https://sbirkapp.gov.cz/detail/SPPYHL6RQTGWODI4", "https://sbirkapp.gov.cz/detail/SPPYHL6RQTGWODI4")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45636</v>
      </c>
      <c r="I8" s="1">
        <v>45637.36741831132</v>
      </c>
      <c r="J8" t="s">
        <v>69</v>
      </c>
      <c r="K8" t="s">
        <v>31</v>
      </c>
      <c r="M8" t="s">
        <v>56</v>
      </c>
      <c r="N8" t="s">
        <v>57</v>
      </c>
      <c r="O8" t="s">
        <v>70</v>
      </c>
      <c r="R8" t="s">
        <v>71</v>
      </c>
      <c r="S8" t="b">
        <v>0</v>
      </c>
      <c r="T8" s="1">
        <v>45836</v>
      </c>
      <c r="U8" s="2">
        <f>HYPERLINK("https://sbirkapp.gov.cz/detail/SPPH6TYR7OXLMS6Q", "https://sbirkapp.gov.cz/detail/SPPH6TYR7OXLMS6Q")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45636</v>
      </c>
      <c r="I9" s="1">
        <v>45637.36459344186</v>
      </c>
      <c r="J9" t="s">
        <v>62</v>
      </c>
      <c r="K9" t="s">
        <v>31</v>
      </c>
      <c r="M9" t="s">
        <v>63</v>
      </c>
      <c r="N9" t="s">
        <v>64</v>
      </c>
      <c r="P9" t="s">
        <v>75</v>
      </c>
      <c r="S9" t="b">
        <v>1</v>
      </c>
      <c r="U9" s="2">
        <f>HYPERLINK("https://sbirkapp.gov.cz/detail/SPPUIRMYOVVRQLGA", "https://sbirkapp.gov.cz/detail/SPPUIRMYOVVRQLGA")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78</v>
      </c>
      <c r="G10" t="s">
        <v>79</v>
      </c>
      <c r="H10" s="1">
        <v>42626</v>
      </c>
      <c r="I10" s="1">
        <v>45502.41094174051</v>
      </c>
      <c r="J10" t="s">
        <v>80</v>
      </c>
      <c r="K10" t="s">
        <v>81</v>
      </c>
      <c r="L10" s="1">
        <v>42627</v>
      </c>
      <c r="M10" t="s">
        <v>82</v>
      </c>
      <c r="N10" t="s">
        <v>83</v>
      </c>
      <c r="S10" t="b">
        <v>1</v>
      </c>
      <c r="U10" s="2">
        <f>HYPERLINK("https://sbirkapp.gov.cz/detail/SPPZZVAKYGVZLE66", "https://sbirkapp.gov.cz/detail/SPPZZVAKYGVZLE66")</f>
        <v>0</v>
      </c>
      <c r="V10" t="s">
        <v>84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45272</v>
      </c>
      <c r="I11" s="1">
        <v>45502.40720179155</v>
      </c>
      <c r="J11" t="s">
        <v>87</v>
      </c>
      <c r="K11" t="s">
        <v>31</v>
      </c>
      <c r="M11" t="s">
        <v>32</v>
      </c>
      <c r="N11" t="s">
        <v>33</v>
      </c>
      <c r="O11" t="s">
        <v>88</v>
      </c>
      <c r="R11" t="s">
        <v>89</v>
      </c>
      <c r="S11" t="b">
        <v>0</v>
      </c>
      <c r="T11" s="1">
        <v>45836</v>
      </c>
      <c r="U11" s="2">
        <f>HYPERLINK("https://sbirkapp.gov.cz/detail/SPPMSCWICXLIE7MW", "https://sbirkapp.gov.cz/detail/SPPMSCWICXLIE7MW")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44537</v>
      </c>
      <c r="I12" s="1">
        <v>45502.40404097555</v>
      </c>
      <c r="J12" t="s">
        <v>93</v>
      </c>
      <c r="K12" t="s">
        <v>81</v>
      </c>
      <c r="L12" s="1">
        <v>44538</v>
      </c>
      <c r="M12" t="s">
        <v>32</v>
      </c>
      <c r="N12" t="s">
        <v>33</v>
      </c>
      <c r="Q12" t="s">
        <v>94</v>
      </c>
      <c r="R12" t="s">
        <v>95</v>
      </c>
      <c r="S12" t="b">
        <v>0</v>
      </c>
      <c r="T12" s="1">
        <v>45836</v>
      </c>
      <c r="U12" s="2">
        <f>HYPERLINK("https://sbirkapp.gov.cz/detail/SPP4OYYLIZGZZCZE", "https://sbirkapp.gov.cz/detail/SPP4OYYLIZGZZCZE")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44537</v>
      </c>
      <c r="I13" s="1">
        <v>45502.40160837808</v>
      </c>
      <c r="J13" t="s">
        <v>93</v>
      </c>
      <c r="K13" t="s">
        <v>81</v>
      </c>
      <c r="L13" s="1">
        <v>44538</v>
      </c>
      <c r="M13" t="s">
        <v>39</v>
      </c>
      <c r="N13" t="s">
        <v>40</v>
      </c>
      <c r="R13" t="s">
        <v>99</v>
      </c>
      <c r="S13" t="b">
        <v>0</v>
      </c>
      <c r="T13" s="1">
        <v>45836</v>
      </c>
      <c r="U13" s="2">
        <f>HYPERLINK("https://sbirkapp.gov.cz/detail/SPPBNJBNN33QMSLW", "https://sbirkapp.gov.cz/detail/SPPBNJBNN33QMSLW")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43851</v>
      </c>
      <c r="I14" s="1">
        <v>45502.39805861392</v>
      </c>
      <c r="J14" t="s">
        <v>103</v>
      </c>
      <c r="K14" t="s">
        <v>81</v>
      </c>
      <c r="L14" s="1">
        <v>43852</v>
      </c>
      <c r="M14" t="s">
        <v>50</v>
      </c>
      <c r="N14" t="s">
        <v>51</v>
      </c>
      <c r="R14" t="s">
        <v>104</v>
      </c>
      <c r="S14" t="b">
        <v>0</v>
      </c>
      <c r="T14" s="1">
        <v>45836</v>
      </c>
      <c r="U14" s="2">
        <f>HYPERLINK("https://sbirkapp.gov.cz/detail/SPPXELWIKJWDGQMA", "https://sbirkapp.gov.cz/detail/SPPXELWIKJWDGQMA")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43851</v>
      </c>
      <c r="I15" s="1">
        <v>45502.39427990658</v>
      </c>
      <c r="J15" t="s">
        <v>103</v>
      </c>
      <c r="K15" t="s">
        <v>81</v>
      </c>
      <c r="L15" s="1">
        <v>43852</v>
      </c>
      <c r="M15" t="s">
        <v>56</v>
      </c>
      <c r="N15" t="s">
        <v>57</v>
      </c>
      <c r="Q15" t="s">
        <v>108</v>
      </c>
      <c r="R15" t="s">
        <v>71</v>
      </c>
      <c r="S15" t="b">
        <v>0</v>
      </c>
      <c r="T15" s="1">
        <v>45836</v>
      </c>
      <c r="U15" s="2">
        <f>HYPERLINK("https://sbirkapp.gov.cz/detail/SPPFMJUYPAKMHQRM", "https://sbirkapp.gov.cz/detail/SPPFMJUYPAKMHQRM")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43291</v>
      </c>
      <c r="I16" s="1">
        <v>45502.39137617315</v>
      </c>
      <c r="J16" t="s">
        <v>112</v>
      </c>
      <c r="K16" t="s">
        <v>81</v>
      </c>
      <c r="L16" s="1">
        <v>43292</v>
      </c>
      <c r="M16" t="s">
        <v>113</v>
      </c>
      <c r="N16" t="s">
        <v>114</v>
      </c>
      <c r="O16" t="s">
        <v>115</v>
      </c>
      <c r="S16" t="b">
        <v>1</v>
      </c>
      <c r="U16" s="2">
        <f>HYPERLINK("https://sbirkapp.gov.cz/detail/SPPPZ67XNQHMMG7O", "https://sbirkapp.gov.cz/detail/SPPPZ67XNQHMMG7O")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42990</v>
      </c>
      <c r="I17" s="1">
        <v>45502.38814862262</v>
      </c>
      <c r="J17" t="s">
        <v>119</v>
      </c>
      <c r="K17" t="s">
        <v>81</v>
      </c>
      <c r="L17" s="1">
        <v>42991</v>
      </c>
      <c r="M17" t="s">
        <v>120</v>
      </c>
      <c r="N17" t="s">
        <v>121</v>
      </c>
      <c r="R17" t="s">
        <v>122</v>
      </c>
      <c r="S17" t="b">
        <v>0</v>
      </c>
      <c r="T17" s="1">
        <v>45652</v>
      </c>
      <c r="U17" s="2">
        <f>HYPERLINK("https://sbirkapp.gov.cz/detail/SPPRDJPL3WQM7CUO", "https://sbirkapp.gov.cz/detail/SPPRDJPL3WQM7CUO")</f>
        <v>0</v>
      </c>
      <c r="V17" t="s">
        <v>123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124</v>
      </c>
      <c r="F18" t="s">
        <v>28</v>
      </c>
      <c r="G18" t="s">
        <v>125</v>
      </c>
      <c r="H18" s="1">
        <v>42990</v>
      </c>
      <c r="I18" s="1">
        <v>45502.38392587912</v>
      </c>
      <c r="J18" t="s">
        <v>119</v>
      </c>
      <c r="K18" t="s">
        <v>81</v>
      </c>
      <c r="L18" s="1">
        <v>42991</v>
      </c>
      <c r="M18" t="s">
        <v>126</v>
      </c>
      <c r="N18" t="s">
        <v>127</v>
      </c>
      <c r="R18" t="s">
        <v>128</v>
      </c>
      <c r="S18" t="b">
        <v>0</v>
      </c>
      <c r="T18" s="1">
        <v>45652</v>
      </c>
      <c r="U18" s="2">
        <f>HYPERLINK("https://sbirkapp.gov.cz/detail/SPPCNBJOSSYFETOQ", "https://sbirkapp.gov.cz/detail/SPPCNBJOSSYFETOQ")</f>
        <v>0</v>
      </c>
      <c r="V18" t="s">
        <v>129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77</v>
      </c>
      <c r="F19" t="s">
        <v>28</v>
      </c>
      <c r="G19" t="s">
        <v>130</v>
      </c>
      <c r="H19" s="1">
        <v>42717</v>
      </c>
      <c r="I19" s="1">
        <v>45502.38127005056</v>
      </c>
      <c r="J19" t="s">
        <v>131</v>
      </c>
      <c r="K19" t="s">
        <v>81</v>
      </c>
      <c r="L19" s="1">
        <v>42718</v>
      </c>
      <c r="M19" t="s">
        <v>113</v>
      </c>
      <c r="N19" t="s">
        <v>114</v>
      </c>
      <c r="Q19" t="s">
        <v>132</v>
      </c>
      <c r="S19" t="b">
        <v>1</v>
      </c>
      <c r="U19" s="2">
        <f>HYPERLINK("https://sbirkapp.gov.cz/detail/SPPNNQAMFVDVDJSU", "https://sbirkapp.gov.cz/detail/SPPNNQAMFVDVDJSU")</f>
        <v>0</v>
      </c>
      <c r="V19" t="s">
        <v>133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42074</v>
      </c>
      <c r="I20" s="1">
        <v>45502.37532029716</v>
      </c>
      <c r="J20" t="s">
        <v>136</v>
      </c>
      <c r="K20" t="s">
        <v>81</v>
      </c>
      <c r="L20" s="1">
        <v>42075</v>
      </c>
      <c r="M20" t="s">
        <v>137</v>
      </c>
      <c r="N20" t="s">
        <v>138</v>
      </c>
      <c r="S20" t="b">
        <v>1</v>
      </c>
      <c r="U20" s="2">
        <f>HYPERLINK("https://sbirkapp.gov.cz/detail/SPPFS3NMGGDVOYMY", "https://sbirkapp.gov.cz/detail/SPPFS3NMGGDVOYMY")</f>
        <v>0</v>
      </c>
      <c r="V20" t="s">
        <v>139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141</v>
      </c>
      <c r="H21" s="1">
        <v>41892</v>
      </c>
      <c r="I21" s="1">
        <v>45502.37210137895</v>
      </c>
      <c r="J21" t="s">
        <v>142</v>
      </c>
      <c r="K21" t="s">
        <v>81</v>
      </c>
      <c r="L21" s="1">
        <v>41893</v>
      </c>
      <c r="M21" t="s">
        <v>143</v>
      </c>
      <c r="N21" t="s">
        <v>144</v>
      </c>
      <c r="S21" t="b">
        <v>1</v>
      </c>
      <c r="U21" s="2">
        <f>HYPERLINK("https://sbirkapp.gov.cz/detail/SPPQMRGVUWVW62AG", "https://sbirkapp.gov.cz/detail/SPPQMRGVUWVW62AG")</f>
        <v>0</v>
      </c>
      <c r="V21" t="s">
        <v>145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106</v>
      </c>
      <c r="F22" t="s">
        <v>146</v>
      </c>
      <c r="G22" t="s">
        <v>147</v>
      </c>
      <c r="H22" t="s">
        <v>147</v>
      </c>
      <c r="I22" t="s">
        <v>147</v>
      </c>
      <c r="J22" t="s">
        <v>147</v>
      </c>
      <c r="K22" t="s">
        <v>147</v>
      </c>
      <c r="L22" t="s">
        <v>147</v>
      </c>
      <c r="M22" t="s">
        <v>147</v>
      </c>
      <c r="N22" t="s">
        <v>147</v>
      </c>
      <c r="O22" t="s">
        <v>147</v>
      </c>
      <c r="P22" t="s">
        <v>147</v>
      </c>
      <c r="Q22" t="s">
        <v>147</v>
      </c>
      <c r="R22" t="s">
        <v>147</v>
      </c>
      <c r="S22" t="s">
        <v>147</v>
      </c>
      <c r="T22" t="s">
        <v>147</v>
      </c>
      <c r="U22" t="s">
        <v>147</v>
      </c>
      <c r="V22" t="s">
        <v>148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2026-11-03T20:50:55Z</dcterms:created>
  <dcterms:modified xsi:type="dcterms:W3CDTF">2026-11-03T20:50:55Z</dcterms:modified>
</cp:coreProperties>
</file>