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<sst xmlns="http://schemas.openxmlformats.org/spreadsheetml/2006/main" count="301" uniqueCount="122">
  <si>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</si>
  <si>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</si>
  <si>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</si>
  <si>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</si>
  <si>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</si>
  <si>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</si>
  <si>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</si>
  <si>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</si>
  <si>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</si>
  <si>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</si>
  <si>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</si>
  <si>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</si>
  <si>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</si>
  <si>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</si>
  <si>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</si>
  <si>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</si>
  <si>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</si>
  <si>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</si>
  <si>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</si>
  <si>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</si>
  <si>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</si>
  <si>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</si>
  <si>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</si>
  <si>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Vnorovy</t>
  </si>
  <si>
    <t>00285480</t>
  </si>
  <si>
    <t>i88baim</t>
  </si>
  <si>
    <t>Jihomoravský kraj</t>
  </si>
  <si>
    <t>2/2026</t>
  </si>
  <si>
    <t>Obecně závazná vyhláška</t>
  </si>
  <si>
    <t>Obecně závazná vyhláška obce Vnorovy o nočním klidu</t>
  </si>
  <si>
    <t>2026-04-03</t>
  </si>
  <si>
    <t>Běžný</t>
  </si>
  <si>
    <t>noční klid</t>
  </si>
  <si>
    <t>zákon č. 251/2016 Sb., o některých přestupcích - § 5 odst. 7</t>
  </si>
  <si>
    <t>3/2024: Obecně závazná vyhláška obce Vnorovy o nočním klidu</t>
  </si>
  <si>
    <t>1666620602</t>
  </si>
  <si>
    <t>1/2026</t>
  </si>
  <si>
    <t>Obecně závazná vyhláška obce Vnorovy, kterou se zrušuje obecně závazná vyhláška č. 5/2023</t>
  </si>
  <si>
    <t>zrušovací</t>
  </si>
  <si>
    <t>ústavní zákon č. 1/1993 Sb., Ústava České republiky - čl. 104 odst. 3 - zrušovací OZV</t>
  </si>
  <si>
    <t>5/2023: Obecně závazná vyhláška obce Vnorovy č. 5/2023 kterou se stanovují podmínky pro spalování suchých rostlinných materiálů v obci Vnorovy</t>
  </si>
  <si>
    <t>1666593026</t>
  </si>
  <si>
    <t>3/2025</t>
  </si>
  <si>
    <t>Obecně závazná vyhláška obce Vnorovy o stanovení obecního systému odpadového hospodářství</t>
  </si>
  <si>
    <t>2025-03-13</t>
  </si>
  <si>
    <t>systém odpadového hospodářství</t>
  </si>
  <si>
    <t>zákon č. 541/2020 Sb., o odpadech - § 59 odst. 4</t>
  </si>
  <si>
    <t>1/2023: Obecně závazná vyhláška obce Vnorovy č. 1/2023 o stanovení obecního systému odpadového hospodářství</t>
  </si>
  <si>
    <t>1486003719</t>
  </si>
  <si>
    <t>2/2025</t>
  </si>
  <si>
    <t>VÝMAZ</t>
  </si>
  <si>
    <t>-</t>
  </si>
  <si>
    <t>1482529480</t>
  </si>
  <si>
    <t>1/2025</t>
  </si>
  <si>
    <t>1474772405</t>
  </si>
  <si>
    <t>6/2024</t>
  </si>
  <si>
    <t>Obecně závazná vyhláška obce Vnorovy, kterou se vydává požární řád obce</t>
  </si>
  <si>
    <t>2025-01-01</t>
  </si>
  <si>
    <t>požární ochrana - požární řád</t>
  </si>
  <si>
    <t>zákon č. 133/1985 Sb., o požární ochraně - § 29 odst. 1 písm. o) bod 1</t>
  </si>
  <si>
    <t>1454789987</t>
  </si>
  <si>
    <t>5/2024</t>
  </si>
  <si>
    <t>1454754445</t>
  </si>
  <si>
    <t>4/2024</t>
  </si>
  <si>
    <t>Obecně závazná vyhláška obce Vnorovy o místním poplatku ze psů</t>
  </si>
  <si>
    <t>místní poplatek ze psů</t>
  </si>
  <si>
    <t>zákon č. 565/1990 Sb., o místních poplatcích - § 14 - ze psů</t>
  </si>
  <si>
    <t>1454747961</t>
  </si>
  <si>
    <t>3/2024</t>
  </si>
  <si>
    <t>2024-10-10</t>
  </si>
  <si>
    <t>2/2026: Obecně závazná vyhláška obce Vnorovy o nočním klidu</t>
  </si>
  <si>
    <t>1417016367</t>
  </si>
  <si>
    <t>2/2024</t>
  </si>
  <si>
    <t>Obecně závazná vyhláška obce Vnorovy o regulaci hlučných činností</t>
  </si>
  <si>
    <t>2024-09-25</t>
  </si>
  <si>
    <t>veřejný pořádek - hlučné činnosti</t>
  </si>
  <si>
    <t>zákon č. 128/2000 Sb., o obcích - § 10 písm. a) - hlučné činnosti</t>
  </si>
  <si>
    <t>1409978435</t>
  </si>
  <si>
    <t>1/2024</t>
  </si>
  <si>
    <t>1409974483</t>
  </si>
  <si>
    <t>6/2023</t>
  </si>
  <si>
    <t>Obecně závazná vyhláška obce Vnorovy č. 6/2023 o místním poplatku z pobytu</t>
  </si>
  <si>
    <t>2024-01-01</t>
  </si>
  <si>
    <t>místní poplatek z pobytu</t>
  </si>
  <si>
    <t>zákon č. 565/1990 Sb., o místních poplatcích - § 14 - z pobytu</t>
  </si>
  <si>
    <t>1285250805</t>
  </si>
  <si>
    <t>5/2023</t>
  </si>
  <si>
    <t>Obecně závazná vyhláška obce Vnorovy č. 5/2023 kterou se stanovují podmínky pro spalování suchých rostlinných materiálů v obci Vnorovy</t>
  </si>
  <si>
    <t>ochrana ovzduší - spalování suchého rostlinného materiálu</t>
  </si>
  <si>
    <t xml:space="preserve">zákon č. 201/2012 Sb., o ochraně ovzduší - § 16 odst. 5 </t>
  </si>
  <si>
    <t>1/2026: Obecně závazná vyhláška obce Vnorovy, kterou se zrušuje obecně závazná vyhláška č. 5/2023</t>
  </si>
  <si>
    <t>1285248393</t>
  </si>
  <si>
    <t>4/2023</t>
  </si>
  <si>
    <t>Obecně závazná vyhláška obce Vnorovy č. 4/2023 kterou se stanovují pravidla pro pohyb psů na veřejném prostranství v obci Vnorovy</t>
  </si>
  <si>
    <t>pohyb psů</t>
  </si>
  <si>
    <t>zákon č. 246/1992 Sb., na ochranu zvířat proti týrání - § 24 odst. 2</t>
  </si>
  <si>
    <t>1285237324</t>
  </si>
  <si>
    <t>3/2023</t>
  </si>
  <si>
    <t>Obecně závazná vyhláška obce Vnorovy č. 3/2023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</si>
  <si>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</si>
  <si>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</si>
  <si>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1285229532</t>
  </si>
  <si>
    <t>2/2023</t>
  </si>
  <si>
    <t>Obecně závazná vyhláška obce Vnorovy č. 2/2023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</si>
  <si>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</si>
  <si>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</si>
  <si>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 xml:space="preserve">2/2022: Obecně závazná vyhláška obce Vnorovy č.2/2022, o místním poplatku za obecní systém odpadového hospodářství </t>
  </si>
  <si>
    <t>1285195630</t>
  </si>
  <si>
    <t>1/2023</t>
  </si>
  <si>
    <t>Obecně závazná vyhláška obce Vnorovy č. 1/2023 o stanovení obecního systému odpadového hospodářství</t>
  </si>
  <si>
    <t>1/2022: Obecně závazná vyhláška č. 1/2022, o stanovení obecního systému odpadového hospodařství</t>
  </si>
  <si>
    <t>3/2025: Obecně závazná vyhláška obce Vnorovy o stanovení obecního systému odpadového hospodářství</t>
  </si>
  <si>
    <t>1285178770</t>
  </si>
  <si>
    <t>2/2022</t>
  </si>
  <si>
    <t xml:space="preserve">Obecně závazná vyhláška obce Vnorovy č.2/2022, o místním poplatku za obecní systém odpadového hospodářství </t>
  </si>
  <si>
    <t>2022-04-05</t>
  </si>
  <si>
    <t>2/2023: Obecně závazná vyhláška obce Vnorovy č. 2/2023 o místním poplatku za obecní systém odpadového hospodářství; 2/2023: Obecně závazná vyhláška obce Vnorovy č. 2/2023 o místním poplatku za obecní systém odpadového hospodářství</t>
  </si>
  <si>
    <t>1017177347</t>
  </si>
  <si>
    <t>1/2022</t>
  </si>
  <si>
    <t>Obecně závazná vyhláška č. 1/2022, o stanovení obecního systému odpadového hospodařství</t>
  </si>
  <si>
    <t>1/2023: Obecně závazná vyhláška obce Vnorovy č. 1/2023 o stanovení obecního systému odpadového hospodářství; 1/2023: Obecně závazná vyhláška obce Vnorovy č. 1/2023 o stanovení obecního systému odpadového hospodářství</t>
  </si>
  <si>
    <t>1017175086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</si>
</sst>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9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46090</v>
      </c>
      <c r="I2" s="1">
        <v>46100.4401417398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HYPERLINK("https://sbirkapp.gov.cz/detail/SPPTA5GCLMBUZGNS", "https://sbirkapp.gov.cz/detail/SPPTA5GCLMBUZGNS")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46090</v>
      </c>
      <c r="I3" s="1">
        <v>46100.42022150179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HYPERLINK("https://sbirkapp.gov.cz/detail/SPPYK3W2WGBJLOXK", "https://sbirkapp.gov.cz/detail/SPPYK3W2WGBJLOXK")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45642</v>
      </c>
      <c r="I4" s="1">
        <v>45714.61110242545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S4" t="b">
        <v>1</v>
      </c>
      <c r="U4" s="2">
        <f>HYPERLINK("https://sbirkapp.gov.cz/detail/SPPHZY6MGGVCJDMU", "https://sbirkapp.gov.cz/detail/SPPHZY6MGGVCJDMU")</f>
        <v>0</v>
      </c>
      <c r="V4" t="s">
        <v>48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50</v>
      </c>
      <c r="G5" t="s">
        <v>51</v>
      </c>
      <c r="H5" t="s">
        <v>51</v>
      </c>
      <c r="I5" t="s">
        <v>51</v>
      </c>
      <c r="J5" t="s">
        <v>51</v>
      </c>
      <c r="K5" t="s">
        <v>51</v>
      </c>
      <c r="L5" t="s">
        <v>51</v>
      </c>
      <c r="M5" t="s">
        <v>51</v>
      </c>
      <c r="N5" t="s">
        <v>51</v>
      </c>
      <c r="O5" t="s">
        <v>51</v>
      </c>
      <c r="P5" t="s">
        <v>51</v>
      </c>
      <c r="Q5" t="s">
        <v>51</v>
      </c>
      <c r="R5" t="s">
        <v>51</v>
      </c>
      <c r="S5" t="s">
        <v>51</v>
      </c>
      <c r="T5" t="s">
        <v>51</v>
      </c>
      <c r="U5" t="s">
        <v>51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50</v>
      </c>
      <c r="G6" t="s">
        <v>51</v>
      </c>
      <c r="H6" t="s">
        <v>51</v>
      </c>
      <c r="I6" t="s">
        <v>51</v>
      </c>
      <c r="J6" t="s">
        <v>51</v>
      </c>
      <c r="K6" t="s">
        <v>51</v>
      </c>
      <c r="L6" t="s">
        <v>51</v>
      </c>
      <c r="M6" t="s">
        <v>51</v>
      </c>
      <c r="N6" t="s">
        <v>51</v>
      </c>
      <c r="O6" t="s">
        <v>51</v>
      </c>
      <c r="P6" t="s">
        <v>51</v>
      </c>
      <c r="Q6" t="s">
        <v>51</v>
      </c>
      <c r="R6" t="s">
        <v>51</v>
      </c>
      <c r="S6" t="s">
        <v>51</v>
      </c>
      <c r="T6" t="s">
        <v>51</v>
      </c>
      <c r="U6" t="s">
        <v>51</v>
      </c>
      <c r="V6" t="s">
        <v>54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55</v>
      </c>
      <c r="F7" t="s">
        <v>28</v>
      </c>
      <c r="G7" t="s">
        <v>56</v>
      </c>
      <c r="H7" s="1">
        <v>45642</v>
      </c>
      <c r="I7" s="1">
        <v>45644.77678970581</v>
      </c>
      <c r="J7" t="s">
        <v>57</v>
      </c>
      <c r="K7" t="s">
        <v>31</v>
      </c>
      <c r="M7" t="s">
        <v>58</v>
      </c>
      <c r="N7" t="s">
        <v>59</v>
      </c>
      <c r="S7" t="b">
        <v>1</v>
      </c>
      <c r="U7" s="2">
        <f>HYPERLINK("https://sbirkapp.gov.cz/detail/SPPDTIDG6BXULZ4W", "https://sbirkapp.gov.cz/detail/SPPDTIDG6BXULZ4W")</f>
        <v>0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50</v>
      </c>
      <c r="G8" t="s">
        <v>51</v>
      </c>
      <c r="H8" t="s">
        <v>51</v>
      </c>
      <c r="I8" t="s">
        <v>51</v>
      </c>
      <c r="J8" t="s">
        <v>51</v>
      </c>
      <c r="K8" t="s">
        <v>51</v>
      </c>
      <c r="L8" t="s">
        <v>51</v>
      </c>
      <c r="M8" t="s">
        <v>51</v>
      </c>
      <c r="N8" t="s">
        <v>51</v>
      </c>
      <c r="O8" t="s">
        <v>51</v>
      </c>
      <c r="P8" t="s">
        <v>51</v>
      </c>
      <c r="Q8" t="s">
        <v>51</v>
      </c>
      <c r="R8" t="s">
        <v>51</v>
      </c>
      <c r="S8" t="s">
        <v>51</v>
      </c>
      <c r="T8" t="s">
        <v>51</v>
      </c>
      <c r="U8" t="s">
        <v>51</v>
      </c>
      <c r="V8" t="s">
        <v>62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63</v>
      </c>
      <c r="F9" t="s">
        <v>28</v>
      </c>
      <c r="G9" t="s">
        <v>64</v>
      </c>
      <c r="H9" s="1">
        <v>45642</v>
      </c>
      <c r="I9" s="1">
        <v>45644.70832463772</v>
      </c>
      <c r="J9" t="s">
        <v>57</v>
      </c>
      <c r="K9" t="s">
        <v>31</v>
      </c>
      <c r="M9" t="s">
        <v>65</v>
      </c>
      <c r="N9" t="s">
        <v>66</v>
      </c>
      <c r="S9" t="b">
        <v>1</v>
      </c>
      <c r="U9" s="2">
        <f>HYPERLINK("https://sbirkapp.gov.cz/detail/SPP35VZQHESGBUOU", "https://sbirkapp.gov.cz/detail/SPP35VZQHESGBUOU")</f>
        <v>0</v>
      </c>
      <c r="V9" t="s">
        <v>67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68</v>
      </c>
      <c r="F10" t="s">
        <v>28</v>
      </c>
      <c r="G10" t="s">
        <v>29</v>
      </c>
      <c r="H10" s="1">
        <v>45538</v>
      </c>
      <c r="I10" s="1">
        <v>45560.58108073355</v>
      </c>
      <c r="J10" t="s">
        <v>69</v>
      </c>
      <c r="K10" t="s">
        <v>31</v>
      </c>
      <c r="M10" t="s">
        <v>32</v>
      </c>
      <c r="N10" t="s">
        <v>33</v>
      </c>
      <c r="R10" t="s">
        <v>70</v>
      </c>
      <c r="S10" t="b">
        <v>0</v>
      </c>
      <c r="T10" s="1">
        <v>46115</v>
      </c>
      <c r="U10" s="2">
        <f>HYPERLINK("https://sbirkapp.gov.cz/detail/SPPQKPPDTZU3IHIW", "https://sbirkapp.gov.cz/detail/SPPQKPPDTZU3IHIW")</f>
        <v>0</v>
      </c>
      <c r="V10" t="s">
        <v>71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72</v>
      </c>
      <c r="F11" t="s">
        <v>28</v>
      </c>
      <c r="G11" t="s">
        <v>73</v>
      </c>
      <c r="H11" s="1">
        <v>45539</v>
      </c>
      <c r="I11" s="1">
        <v>45545.5424841528</v>
      </c>
      <c r="J11" t="s">
        <v>74</v>
      </c>
      <c r="K11" t="s">
        <v>31</v>
      </c>
      <c r="M11" t="s">
        <v>75</v>
      </c>
      <c r="N11" t="s">
        <v>76</v>
      </c>
      <c r="S11" t="b">
        <v>1</v>
      </c>
      <c r="U11" s="2">
        <f>HYPERLINK("https://sbirkapp.gov.cz/detail/SPPTR5Y4B4HIUY3I", "https://sbirkapp.gov.cz/detail/SPPTR5Y4B4HIUY3I")</f>
        <v>0</v>
      </c>
      <c r="V11" t="s">
        <v>77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78</v>
      </c>
      <c r="F12" t="s">
        <v>50</v>
      </c>
      <c r="G12" t="s">
        <v>51</v>
      </c>
      <c r="H12" t="s">
        <v>51</v>
      </c>
      <c r="I12" t="s">
        <v>51</v>
      </c>
      <c r="J12" t="s">
        <v>51</v>
      </c>
      <c r="K12" t="s">
        <v>51</v>
      </c>
      <c r="L12" t="s">
        <v>51</v>
      </c>
      <c r="M12" t="s">
        <v>51</v>
      </c>
      <c r="N12" t="s">
        <v>51</v>
      </c>
      <c r="O12" t="s">
        <v>51</v>
      </c>
      <c r="P12" t="s">
        <v>51</v>
      </c>
      <c r="Q12" t="s">
        <v>51</v>
      </c>
      <c r="R12" t="s">
        <v>51</v>
      </c>
      <c r="S12" t="s">
        <v>51</v>
      </c>
      <c r="T12" t="s">
        <v>51</v>
      </c>
      <c r="U12" t="s">
        <v>51</v>
      </c>
      <c r="V12" t="s">
        <v>79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80</v>
      </c>
      <c r="F13" t="s">
        <v>28</v>
      </c>
      <c r="G13" t="s">
        <v>81</v>
      </c>
      <c r="H13" s="1">
        <v>45264</v>
      </c>
      <c r="I13" s="1">
        <v>45273.5899607832</v>
      </c>
      <c r="J13" t="s">
        <v>82</v>
      </c>
      <c r="K13" t="s">
        <v>31</v>
      </c>
      <c r="M13" t="s">
        <v>83</v>
      </c>
      <c r="N13" t="s">
        <v>84</v>
      </c>
      <c r="S13" t="b">
        <v>1</v>
      </c>
      <c r="U13" s="2">
        <f>HYPERLINK("https://sbirkapp.gov.cz/detail/SPPYA7YVKUEYZU5C", "https://sbirkapp.gov.cz/detail/SPPYA7YVKUEYZU5C")</f>
        <v>0</v>
      </c>
      <c r="V13" t="s">
        <v>85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86</v>
      </c>
      <c r="F14" t="s">
        <v>28</v>
      </c>
      <c r="G14" t="s">
        <v>87</v>
      </c>
      <c r="H14" s="1">
        <v>45264</v>
      </c>
      <c r="I14" s="1">
        <v>45273.5877962672</v>
      </c>
      <c r="J14" t="s">
        <v>82</v>
      </c>
      <c r="K14" t="s">
        <v>31</v>
      </c>
      <c r="M14" t="s">
        <v>88</v>
      </c>
      <c r="N14" t="s">
        <v>89</v>
      </c>
      <c r="R14" t="s">
        <v>90</v>
      </c>
      <c r="S14" t="b">
        <v>0</v>
      </c>
      <c r="T14" s="1">
        <v>46115</v>
      </c>
      <c r="U14" s="2">
        <f>HYPERLINK("https://sbirkapp.gov.cz/detail/SPPXQHYVNYG6GL6M", "https://sbirkapp.gov.cz/detail/SPPXQHYVNYG6GL6M")</f>
        <v>0</v>
      </c>
      <c r="V14" t="s">
        <v>91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92</v>
      </c>
      <c r="F15" t="s">
        <v>28</v>
      </c>
      <c r="G15" t="s">
        <v>93</v>
      </c>
      <c r="H15" s="1">
        <v>45264</v>
      </c>
      <c r="I15" s="1">
        <v>45273.5773832979</v>
      </c>
      <c r="J15" t="s">
        <v>82</v>
      </c>
      <c r="K15" t="s">
        <v>31</v>
      </c>
      <c r="M15" t="s">
        <v>94</v>
      </c>
      <c r="N15" t="s">
        <v>95</v>
      </c>
      <c r="S15" t="b">
        <v>1</v>
      </c>
      <c r="U15" s="2">
        <f>HYPERLINK("https://sbirkapp.gov.cz/detail/SPPKNW3WBWI3VQKE", "https://sbirkapp.gov.cz/detail/SPPKNW3WBWI3VQKE")</f>
        <v>0</v>
      </c>
      <c r="V15" t="s">
        <v>96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97</v>
      </c>
      <c r="F16" t="s">
        <v>28</v>
      </c>
      <c r="G16" t="s">
        <v>98</v>
      </c>
      <c r="H16" s="1">
        <v>45264</v>
      </c>
      <c r="I16" s="1">
        <v>45273.57268205174</v>
      </c>
      <c r="J16" t="s">
        <v>82</v>
      </c>
      <c r="K16" t="s">
        <v>31</v>
      </c>
      <c r="M16" t="s">
        <v>99</v>
      </c>
      <c r="N16" t="s">
        <v>100</v>
      </c>
      <c r="S16" t="b">
        <v>1</v>
      </c>
      <c r="U16" s="2">
        <f>HYPERLINK("https://sbirkapp.gov.cz/detail/SPPRZLKOTMKBYHWM", "https://sbirkapp.gov.cz/detail/SPPRZLKOTMKBYHWM")</f>
        <v>0</v>
      </c>
      <c r="V16" t="s">
        <v>101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102</v>
      </c>
      <c r="F17" t="s">
        <v>28</v>
      </c>
      <c r="G17" t="s">
        <v>103</v>
      </c>
      <c r="H17" s="1">
        <v>45264</v>
      </c>
      <c r="I17" s="1">
        <v>45273.54202108692</v>
      </c>
      <c r="J17" t="s">
        <v>82</v>
      </c>
      <c r="K17" t="s">
        <v>31</v>
      </c>
      <c r="M17" t="s">
        <v>104</v>
      </c>
      <c r="N17" t="s">
        <v>105</v>
      </c>
      <c r="P17" t="s">
        <v>106</v>
      </c>
      <c r="S17" t="b">
        <v>1</v>
      </c>
      <c r="U17" s="2">
        <f>HYPERLINK("https://sbirkapp.gov.cz/detail/SPPB77YGGQ246YU4", "https://sbirkapp.gov.cz/detail/SPPB77YGGQ246YU4")</f>
        <v>0</v>
      </c>
      <c r="V17" t="s">
        <v>107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108</v>
      </c>
      <c r="F18" t="s">
        <v>28</v>
      </c>
      <c r="G18" t="s">
        <v>109</v>
      </c>
      <c r="H18" s="1">
        <v>45264</v>
      </c>
      <c r="I18" s="1">
        <v>45273.52554280508</v>
      </c>
      <c r="J18" t="s">
        <v>82</v>
      </c>
      <c r="K18" t="s">
        <v>31</v>
      </c>
      <c r="M18" t="s">
        <v>45</v>
      </c>
      <c r="N18" t="s">
        <v>46</v>
      </c>
      <c r="P18" t="s">
        <v>110</v>
      </c>
      <c r="R18" t="s">
        <v>111</v>
      </c>
      <c r="S18" t="b">
        <v>0</v>
      </c>
      <c r="T18" s="1">
        <v>45729</v>
      </c>
      <c r="U18" s="2">
        <f>HYPERLINK("https://sbirkapp.gov.cz/detail/SPPAFAFPL3FSDE4O", "https://sbirkapp.gov.cz/detail/SPPAFAFPL3FSDE4O")</f>
        <v>0</v>
      </c>
      <c r="V18" t="s">
        <v>112</v>
      </c>
      <c r="W18">
        <v>4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113</v>
      </c>
      <c r="F19" t="s">
        <v>28</v>
      </c>
      <c r="G19" t="s">
        <v>114</v>
      </c>
      <c r="H19" s="1">
        <v>44627</v>
      </c>
      <c r="I19" s="1">
        <v>44641.68062033001</v>
      </c>
      <c r="J19" t="s">
        <v>115</v>
      </c>
      <c r="K19" t="s">
        <v>31</v>
      </c>
      <c r="M19" t="s">
        <v>104</v>
      </c>
      <c r="N19" t="s">
        <v>105</v>
      </c>
      <c r="R19" t="s">
        <v>116</v>
      </c>
      <c r="S19" t="b">
        <v>0</v>
      </c>
      <c r="T19" s="1">
        <v>45292</v>
      </c>
      <c r="U19" s="2">
        <f>HYPERLINK("https://sbirkapp.gov.cz/detail/SPPBHILLEYI4A7WQ", "https://sbirkapp.gov.cz/detail/SPPBHILLEYI4A7WQ")</f>
        <v>0</v>
      </c>
      <c r="V19" t="s">
        <v>117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118</v>
      </c>
      <c r="F20" t="s">
        <v>28</v>
      </c>
      <c r="G20" t="s">
        <v>119</v>
      </c>
      <c r="H20" s="1">
        <v>44627</v>
      </c>
      <c r="I20" s="1">
        <v>44641.67747657836</v>
      </c>
      <c r="J20" t="s">
        <v>115</v>
      </c>
      <c r="K20" t="s">
        <v>31</v>
      </c>
      <c r="M20" t="s">
        <v>45</v>
      </c>
      <c r="N20" t="s">
        <v>46</v>
      </c>
      <c r="R20" t="s">
        <v>120</v>
      </c>
      <c r="S20" t="b">
        <v>0</v>
      </c>
      <c r="T20" s="1">
        <v>45292</v>
      </c>
      <c r="U20" s="2">
        <f>HYPERLINK("https://sbirkapp.gov.cz/detail/SPPIDTJG6G6WW2BA", "https://sbirkapp.gov.cz/detail/SPPIDTJG6G6WW2BA")</f>
        <v>0</v>
      </c>
      <c r="V20" t="s">
        <v>121</v>
      </c>
      <c r="W20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2026-04-30T03:54:20Z</dcterms:created>
  <dcterms:modified xsi:type="dcterms:W3CDTF">2026-04-30T03:54:20Z</dcterms:modified>
</cp:coreProperties>
</file>