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<sst xmlns="http://schemas.openxmlformats.org/spreadsheetml/2006/main" count="393" uniqueCount="190">
  <si>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</si>
  <si>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</si>
  <si>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</si>
  <si>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</si>
  <si>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</si>
  <si>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</si>
  <si>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</si>
  <si>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</si>
  <si>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</si>
  <si>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</si>
  <si>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</si>
  <si>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</si>
  <si>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</si>
  <si>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</si>
  <si>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</si>
  <si>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</si>
  <si>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</si>
  <si>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</si>
  <si>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</si>
  <si>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</si>
  <si>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</si>
  <si>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</si>
  <si>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</si>
  <si>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Litovel</t>
  </si>
  <si>
    <t>00299138</t>
  </si>
  <si>
    <t>4rub4s3</t>
  </si>
  <si>
    <t>Olomoucký kraj</t>
  </si>
  <si>
    <t>1/2026</t>
  </si>
  <si>
    <t>Obecně závazná vyhláška</t>
  </si>
  <si>
    <t>o nočním klidu</t>
  </si>
  <si>
    <t>2026-03-31</t>
  </si>
  <si>
    <t>Běžný</t>
  </si>
  <si>
    <t>noční klid</t>
  </si>
  <si>
    <t>zákon č. 251/2016 Sb., o některých přestupcích - § 5 odst. 7</t>
  </si>
  <si>
    <t>5/2025: o nočním klidu</t>
  </si>
  <si>
    <t>1664686386</t>
  </si>
  <si>
    <t>6/2025</t>
  </si>
  <si>
    <t>o zákazu konzumace alkoholických nápojů na veřejném prostranství</t>
  </si>
  <si>
    <t>2025-07-17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</si>
  <si>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</si>
  <si>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</si>
  <si>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1547028828</t>
  </si>
  <si>
    <t>5/2025</t>
  </si>
  <si>
    <t>2025-05-10</t>
  </si>
  <si>
    <t>3/2024: o nočním klidu</t>
  </si>
  <si>
    <t>1/2026: o nočním klidu</t>
  </si>
  <si>
    <t>1514539012</t>
  </si>
  <si>
    <t>4/2025</t>
  </si>
  <si>
    <t>kterou se zrušuje obecně závazná vyhláška č. 1/2016, o zákazu konzumace alkoholických nápojů na veřejném prostranství, ze dne 17.3.2016</t>
  </si>
  <si>
    <t>zrušovací</t>
  </si>
  <si>
    <t>ústavní zákon č. 1/1993 Sb., Ústava České republiky - čl. 104 odst. 3 - zrušovací OZV</t>
  </si>
  <si>
    <t>1/2016: o zákazu konzumace alkoholických nápojů na veřejném prostranství</t>
  </si>
  <si>
    <t>1514438599</t>
  </si>
  <si>
    <t>3/2025</t>
  </si>
  <si>
    <t xml:space="preserve"> kterou se zrušuje obecně závazná vyhláška č. 8/2023, o místním poplatku za povolení k vjezdu motorovým vozidlem do vybraných míst a částí města, ze dne 7.12.2023</t>
  </si>
  <si>
    <t>2025-04-09</t>
  </si>
  <si>
    <t>8/2023: o místním poplatku za povolení k vjezdu s motorovým vozidlem do vybraných míst a částí města</t>
  </si>
  <si>
    <t>1499369254</t>
  </si>
  <si>
    <t>2/2025</t>
  </si>
  <si>
    <t>kterou se mění a doplňuje obecně závazná vyhláška Města Litovel č. 4/2012, kterou se stanovují pravidla pro pohyb psů na veřejném prostranství, ze dne 23.2.2012</t>
  </si>
  <si>
    <t>pohyb psů; veřejný pořádek - jiné</t>
  </si>
  <si>
    <t>zákon č. 246/1992 Sb., na ochranu zvířat proti týrání - § 24 odst. 2; zákon č. 128/2000 Sb., o obcích - § 10 písm. a) - jiné</t>
  </si>
  <si>
    <t>4/2012: kterou se stanovují pravidla pro pohyb psů na veřejném prostranství</t>
  </si>
  <si>
    <t>1499347669</t>
  </si>
  <si>
    <t>1/2025</t>
  </si>
  <si>
    <t>Nařízení</t>
  </si>
  <si>
    <t>kterým se mění Nařízení města č. 5/2024,  O parkování v historickém centru města Litovel</t>
  </si>
  <si>
    <t>2025-02-25</t>
  </si>
  <si>
    <t xml:space="preserve">pozemní komunikace - zpoplatnění stání a odstavení </t>
  </si>
  <si>
    <t xml:space="preserve">zákon č. 13/1997 Sb., o pozemních komunikacích - § 23 odst. 1 </t>
  </si>
  <si>
    <t>5/2024: O parkování v historickém centru města Litovel</t>
  </si>
  <si>
    <t>1477748962</t>
  </si>
  <si>
    <t>5/2024</t>
  </si>
  <si>
    <t>O parkování v historickém centru města Litovel</t>
  </si>
  <si>
    <t>2025-01-01</t>
  </si>
  <si>
    <t>1/2025: kterým se mění Nařízení města č. 5/2024,  O parkování v historickém centru města Litovel</t>
  </si>
  <si>
    <t>1451718016</t>
  </si>
  <si>
    <t>1/2015</t>
  </si>
  <si>
    <t>tržní řád</t>
  </si>
  <si>
    <t>2015-06-01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</si>
  <si>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</si>
  <si>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</si>
  <si>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</si>
  <si>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1448546069</t>
  </si>
  <si>
    <t>3/2015</t>
  </si>
  <si>
    <t>kterou se vydává požární řád města</t>
  </si>
  <si>
    <t>2016-01-01</t>
  </si>
  <si>
    <t>požární ochrana - požární řád</t>
  </si>
  <si>
    <t>zákon č. 133/1985 Sb., o požární ochraně - § 29 odst. 1 písm. o) bod 1</t>
  </si>
  <si>
    <t>1448528374</t>
  </si>
  <si>
    <t>1/2016</t>
  </si>
  <si>
    <t>2016-04-08</t>
  </si>
  <si>
    <t>veřejný pořádek - konzumace alkoholu</t>
  </si>
  <si>
    <t>zákon č. 128/2000 Sb., o obcích - § 10 písm. a) - konzumace alkoholu</t>
  </si>
  <si>
    <t>4/2025: kterou se zrušuje obecně závazná vyhláška č. 1/2016, o zákazu konzumace alkoholických nápojů na veřejném prostranství, ze dne 17.3.2016</t>
  </si>
  <si>
    <t>1448521573</t>
  </si>
  <si>
    <t>4/2024</t>
  </si>
  <si>
    <t>o stanovení koeficientu daně z nemovitostí</t>
  </si>
  <si>
    <t>daň z nemovitých věcí - koeficient u staveb a jednotek; daň z nemovitých věcí - koeficient u pozemků; daň z nemovitých věcí - místní koeficient; daň z nemovitých věcí - místní koeficient</t>
  </si>
  <si>
    <t>zákon č. 338/1992 Sb., o dani z nemovitých věcí - § 11 odst. 5; zákon č. 338/1992 Sb., o dani z nemovitých věcí - § 6 odst. 4; zákon č. 338/1992 Sb., o dani z nemovitých věcí - § 12 odst. 1 písm. a) bod 1; zákon č. 338/1992 Sb., o dani z nemovitých věcí - § 12 odst. 1 písm. a) bod 4</t>
  </si>
  <si>
    <t>13/2011: o stanovení koeficientu daně z nemovitostí</t>
  </si>
  <si>
    <t>1413790025</t>
  </si>
  <si>
    <t>3/2024</t>
  </si>
  <si>
    <t>2024-05-10</t>
  </si>
  <si>
    <t>3/2023: o nočním klidu</t>
  </si>
  <si>
    <t>1349409235</t>
  </si>
  <si>
    <t>2/2024</t>
  </si>
  <si>
    <t>kterou se mění obecně závazná vyhláška č. 7/2023, o místním poplatku za obecní systém odpadového hospodářství, ze dne 7. 12. 2023</t>
  </si>
  <si>
    <t>místní poplatek za obecní systém odpadového hospodářství</t>
  </si>
  <si>
    <t>zákon č. 565/1990 Sb., o místních poplatcích - § 14 - za obecní systém odpadového hospodářství</t>
  </si>
  <si>
    <t>7/2023: o místním poplatku za obecní systém odpadového hospodářství</t>
  </si>
  <si>
    <t>1349392303</t>
  </si>
  <si>
    <t>1/2024</t>
  </si>
  <si>
    <t>o místním poplatku za užívání veřejného prostranství</t>
  </si>
  <si>
    <t>2024-03-01</t>
  </si>
  <si>
    <t>místní poplatek za užívání veřejného prostranství</t>
  </si>
  <si>
    <t>zákon č. 565/1990 Sb., o místních poplatcích - § 14 - za užívání veřejného prostranství</t>
  </si>
  <si>
    <t>6/2023: o místním poplatku za užívání veřejného prostranství</t>
  </si>
  <si>
    <t>1313010715</t>
  </si>
  <si>
    <t>10/2023</t>
  </si>
  <si>
    <t>o regulaci provozování hazardních her</t>
  </si>
  <si>
    <t>2023-12-29</t>
  </si>
  <si>
    <t>hazardní hry</t>
  </si>
  <si>
    <t xml:space="preserve">zákon č. 186/2016 Sb., o hazardních hrách - § 12 </t>
  </si>
  <si>
    <t>1285802326</t>
  </si>
  <si>
    <t>9/2023</t>
  </si>
  <si>
    <t>o místním poplatku ze psů</t>
  </si>
  <si>
    <t>2024-01-01</t>
  </si>
  <si>
    <t>místní poplatek ze psů</t>
  </si>
  <si>
    <t>zákon č. 565/1990 Sb., o místních poplatcích - § 14 - ze psů</t>
  </si>
  <si>
    <t>1285800657</t>
  </si>
  <si>
    <t>8/2023</t>
  </si>
  <si>
    <t>o místním poplatku za povolení k vjezdu s motorovým vozidlem do vybraných míst a částí města</t>
  </si>
  <si>
    <t>místní poplatek za povolení k vjezdu</t>
  </si>
  <si>
    <t>zákon č. 565/1990 Sb., o místních poplatcích - § 14 - za povolení k vjezdu</t>
  </si>
  <si>
    <t>3/2025:  kterou se zrušuje obecně závazná vyhláška č. 8/2023, o místním poplatku za povolení k vjezdu motorovým vozidlem do vybraných míst a částí města, ze dne 7.12.2023</t>
  </si>
  <si>
    <t>1285799527</t>
  </si>
  <si>
    <t>7/2023</t>
  </si>
  <si>
    <t>o místním poplatku za obecní systém odpadového hospodářství</t>
  </si>
  <si>
    <t>1/2021: o místním poplatku za obecní systém odpadového hospodářství</t>
  </si>
  <si>
    <t>2/2024: kterou se mění obecně závazná vyhláška č. 7/2023, o místním poplatku za obecní systém odpadového hospodářství, ze dne 7. 12. 2023</t>
  </si>
  <si>
    <t>1285797900</t>
  </si>
  <si>
    <t>6/2023</t>
  </si>
  <si>
    <t>1/2024: o místním poplatku za užívání veřejného prostranství</t>
  </si>
  <si>
    <t>1285796457</t>
  </si>
  <si>
    <t>5/2023</t>
  </si>
  <si>
    <t>kterou se stanoví školské obvody spádových základních škol zřízených městem Litovel a část školského obvodu spádové základní školy zřízené městem Litovel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</si>
  <si>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</si>
  <si>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</si>
  <si>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1285795284</t>
  </si>
  <si>
    <t>4/2023</t>
  </si>
  <si>
    <t>kterou se stanoví školské obvody spádových mateřských škol zřízených městem Litovel a část školského obvodu spádové mateřské školy zřízené městem Litovel</t>
  </si>
  <si>
    <t>školské obvody - mateřské školy; školské obvody - mateřské školy</t>
  </si>
  <si>
    <t>zákon č. 561/2004 Sb., školský zákon - § 179 odst. 3 a § 178 odst. 2 písm. b); zákon č. 561/2004 Sb., školský zákon - § 179 odst. 3 a § 178 odst. 2 písm. c)</t>
  </si>
  <si>
    <t>1285793129</t>
  </si>
  <si>
    <t>4/2012</t>
  </si>
  <si>
    <t>kterou se stanovují pravidla pro pohyb psů na veřejném prostranství</t>
  </si>
  <si>
    <t>2012-04-01</t>
  </si>
  <si>
    <t>pohyb psů</t>
  </si>
  <si>
    <t>zákon č. 246/1992 Sb., na ochranu zvířat proti týrání - § 24 odst. 2</t>
  </si>
  <si>
    <t>2/2025: kterou se mění a doplňuje obecně závazná vyhláška Města Litovel č. 4/2012, kterou se stanovují pravidla pro pohyb psů na veřejném prostranství, ze dne 23.2.2012; 2/2025: kterou se mění a doplňuje obecně závazná vyhláška Města Litovel č. 4/2012, kterou se stanovují pravidla pro pohyb psů na veřejném prostranství, ze dne 23.2.2012</t>
  </si>
  <si>
    <t>1265919819</t>
  </si>
  <si>
    <t>13/2011</t>
  </si>
  <si>
    <t>2012-01-01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</si>
  <si>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</si>
  <si>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</si>
  <si>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4/2024: o stanovení koeficientu daně z nemovitostí; 4/2024: o stanovení koeficientu daně z nemovitostí; 4/2024: o stanovení koeficientu daně z nemovitostí</t>
  </si>
  <si>
    <t>1265911535</t>
  </si>
  <si>
    <t>3/2023</t>
  </si>
  <si>
    <t>2023-07-07</t>
  </si>
  <si>
    <t>1206892254</t>
  </si>
  <si>
    <t>2/2023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</si>
  <si>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</si>
  <si>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2023-05-12</t>
  </si>
  <si>
    <t>veřejný pořádek - podmínky pro pořádání veřejně přístupných akcí</t>
  </si>
  <si>
    <t>zákon č. 128/2000 Sb., o obcích - § 10 písm. b) - podmínky pro pořádání veřejně přístupných akcí</t>
  </si>
  <si>
    <t>1181931407</t>
  </si>
  <si>
    <t>1/2023</t>
  </si>
  <si>
    <t>o zřízení Městské policie Litovel</t>
  </si>
  <si>
    <t>obecní policie</t>
  </si>
  <si>
    <t xml:space="preserve">zákon č. 553/1991 Sb., o obecní policii - § 1 odst. 1 </t>
  </si>
  <si>
    <t>1181924652</t>
  </si>
  <si>
    <t>1/2021</t>
  </si>
  <si>
    <t>2022-01-01</t>
  </si>
  <si>
    <t>1131743636</t>
  </si>
  <si>
    <t>2/2021</t>
  </si>
  <si>
    <t>o stanovení obecního systému odpadového hospodářství</t>
  </si>
  <si>
    <t>systém odpadového hospodářství</t>
  </si>
  <si>
    <t>zákon č. 541/2020 Sb., o odpadech - § 59 odst. 4</t>
  </si>
  <si>
    <t>1050200335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</si>
</sst>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46086</v>
      </c>
      <c r="I2" s="1">
        <v>46097.52738274935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HYPERLINK("https://sbirkapp.gov.cz/detail/SPP3YNPGOEZSHPSI", "https://sbirkapp.gov.cz/detail/SPP3YNPGOEZSHPSI")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45832</v>
      </c>
      <c r="I3" s="1">
        <v>45840.53515774433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HYPERLINK("https://sbirkapp.gov.cz/detail/SPPEPZ5P2ZQ4IIRI", "https://sbirkapp.gov.cz/detail/SPPEPZ5P2ZQ4IIRI")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45770</v>
      </c>
      <c r="I4" s="1">
        <v>45772.41613076772</v>
      </c>
      <c r="J4" t="s">
        <v>43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46112</v>
      </c>
      <c r="U4" s="2">
        <f>HYPERLINK("https://sbirkapp.gov.cz/detail/SPPIGQJIONDL3ULK", "https://sbirkapp.gov.cz/detail/SPPIGQJIONDL3ULK")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45770</v>
      </c>
      <c r="I5" s="1">
        <v>45772.31738154606</v>
      </c>
      <c r="J5" t="s">
        <v>43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HYPERLINK("https://sbirkapp.gov.cz/detail/SPPD44FLM5547RO4", "https://sbirkapp.gov.cz/detail/SPPD44FLM5547RO4")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45736</v>
      </c>
      <c r="I6" s="1">
        <v>45741.34697973368</v>
      </c>
      <c r="J6" t="s">
        <v>55</v>
      </c>
      <c r="K6" t="s">
        <v>31</v>
      </c>
      <c r="M6" t="s">
        <v>49</v>
      </c>
      <c r="N6" t="s">
        <v>50</v>
      </c>
      <c r="P6" t="s">
        <v>56</v>
      </c>
      <c r="S6" t="b">
        <v>1</v>
      </c>
      <c r="U6" s="2">
        <f>HYPERLINK("https://sbirkapp.gov.cz/detail/SPP75XMDGFXAMN54", "https://sbirkapp.gov.cz/detail/SPP75XMDGFXAMN54")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45736</v>
      </c>
      <c r="I7" s="1">
        <v>45741.32657081451</v>
      </c>
      <c r="J7" t="s">
        <v>55</v>
      </c>
      <c r="K7" t="s">
        <v>31</v>
      </c>
      <c r="M7" t="s">
        <v>60</v>
      </c>
      <c r="N7" t="s">
        <v>61</v>
      </c>
      <c r="O7" t="s">
        <v>62</v>
      </c>
      <c r="S7" t="b">
        <v>1</v>
      </c>
      <c r="U7" s="2">
        <f>HYPERLINK("https://sbirkapp.gov.cz/detail/SPPQ3LIW45R7DUCA", "https://sbirkapp.gov.cz/detail/SPPQ3LIW45R7DUCA")</f>
        <v>0</v>
      </c>
      <c r="V7" t="s">
        <v>63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65</v>
      </c>
      <c r="G8" t="s">
        <v>66</v>
      </c>
      <c r="H8" s="1">
        <v>45687</v>
      </c>
      <c r="I8" s="1">
        <v>45698.63445191264</v>
      </c>
      <c r="J8" t="s">
        <v>67</v>
      </c>
      <c r="K8" t="s">
        <v>31</v>
      </c>
      <c r="M8" t="s">
        <v>68</v>
      </c>
      <c r="N8" t="s">
        <v>69</v>
      </c>
      <c r="O8" t="s">
        <v>70</v>
      </c>
      <c r="S8" t="b">
        <v>1</v>
      </c>
      <c r="U8" s="2">
        <f>HYPERLINK("https://sbirkapp.gov.cz/detail/SPPMRD4O2I5HVZJO", "https://sbirkapp.gov.cz/detail/SPPMRD4O2I5HVZJO")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65</v>
      </c>
      <c r="G9" t="s">
        <v>73</v>
      </c>
      <c r="H9" s="1">
        <v>45631</v>
      </c>
      <c r="I9" s="1">
        <v>45638.39616937836</v>
      </c>
      <c r="J9" t="s">
        <v>74</v>
      </c>
      <c r="K9" t="s">
        <v>31</v>
      </c>
      <c r="M9" t="s">
        <v>68</v>
      </c>
      <c r="N9" t="s">
        <v>69</v>
      </c>
      <c r="Q9" t="s">
        <v>75</v>
      </c>
      <c r="S9" t="b">
        <v>1</v>
      </c>
      <c r="U9" s="2">
        <f>HYPERLINK("https://sbirkapp.gov.cz/detail/SPPEYOCKNYUWCGIS", "https://sbirkapp.gov.cz/detail/SPPEYOCKNYUWCGIS")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65</v>
      </c>
      <c r="G10" t="s">
        <v>78</v>
      </c>
      <c r="H10" s="1">
        <v>42117</v>
      </c>
      <c r="I10" s="1">
        <v>45631.42662893731</v>
      </c>
      <c r="J10" t="s">
        <v>79</v>
      </c>
      <c r="K10" t="s">
        <v>80</v>
      </c>
      <c r="L10" s="1">
        <v>42130</v>
      </c>
      <c r="M10" t="s">
        <v>81</v>
      </c>
      <c r="N10" t="s">
        <v>82</v>
      </c>
      <c r="S10" t="b">
        <v>1</v>
      </c>
      <c r="U10" s="2">
        <f>HYPERLINK("https://sbirkapp.gov.cz/detail/SPP5DFP4UT6WAPHG", "https://sbirkapp.gov.cz/detail/SPP5DFP4UT6WAPHG")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42334</v>
      </c>
      <c r="I11" s="1">
        <v>45631.41608991149</v>
      </c>
      <c r="J11" t="s">
        <v>86</v>
      </c>
      <c r="K11" t="s">
        <v>80</v>
      </c>
      <c r="L11" s="1">
        <v>42345</v>
      </c>
      <c r="M11" t="s">
        <v>87</v>
      </c>
      <c r="N11" t="s">
        <v>88</v>
      </c>
      <c r="S11" t="b">
        <v>1</v>
      </c>
      <c r="U11" s="2">
        <f>HYPERLINK("https://sbirkapp.gov.cz/detail/SPPG4UZXU7ISGT3K", "https://sbirkapp.gov.cz/detail/SPPG4UZXU7ISGT3K")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37</v>
      </c>
      <c r="H12" s="1">
        <v>42446</v>
      </c>
      <c r="I12" s="1">
        <v>45631.40786276169</v>
      </c>
      <c r="J12" t="s">
        <v>91</v>
      </c>
      <c r="K12" t="s">
        <v>80</v>
      </c>
      <c r="L12" s="1">
        <v>42453</v>
      </c>
      <c r="M12" t="s">
        <v>92</v>
      </c>
      <c r="N12" t="s">
        <v>93</v>
      </c>
      <c r="R12" t="s">
        <v>94</v>
      </c>
      <c r="S12" t="b">
        <v>0</v>
      </c>
      <c r="T12" s="1">
        <v>45787</v>
      </c>
      <c r="U12" s="2">
        <f>HYPERLINK("https://sbirkapp.gov.cz/detail/SPPNBUGCHKCBPK6M", "https://sbirkapp.gov.cz/detail/SPPNBUGCHKCBPK6M")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45547</v>
      </c>
      <c r="I13" s="1">
        <v>45553.60985540468</v>
      </c>
      <c r="J13" t="s">
        <v>74</v>
      </c>
      <c r="K13" t="s">
        <v>31</v>
      </c>
      <c r="M13" t="s">
        <v>98</v>
      </c>
      <c r="N13" t="s">
        <v>99</v>
      </c>
      <c r="P13" t="s">
        <v>100</v>
      </c>
      <c r="S13" t="b">
        <v>1</v>
      </c>
      <c r="U13" s="2">
        <f>HYPERLINK("https://sbirkapp.gov.cz/detail/SPPJWBT7DK5U5RS2", "https://sbirkapp.gov.cz/detail/SPPJWBT7DK5U5RS2")</f>
        <v>0</v>
      </c>
      <c r="V13" t="s">
        <v>101</v>
      </c>
      <c r="W13">
        <v>3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29</v>
      </c>
      <c r="H14" s="1">
        <v>45400</v>
      </c>
      <c r="I14" s="1">
        <v>45407.46101429619</v>
      </c>
      <c r="J14" t="s">
        <v>103</v>
      </c>
      <c r="K14" t="s">
        <v>31</v>
      </c>
      <c r="M14" t="s">
        <v>32</v>
      </c>
      <c r="N14" t="s">
        <v>33</v>
      </c>
      <c r="P14" t="s">
        <v>104</v>
      </c>
      <c r="R14" t="s">
        <v>34</v>
      </c>
      <c r="S14" t="b">
        <v>0</v>
      </c>
      <c r="T14" s="1">
        <v>45787</v>
      </c>
      <c r="U14" s="2">
        <f>HYPERLINK("https://sbirkapp.gov.cz/detail/SPPHYES6KXDX2FFK", "https://sbirkapp.gov.cz/detail/SPPHYES6KXDX2FFK")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45400</v>
      </c>
      <c r="I15" s="1">
        <v>45407.45098565006</v>
      </c>
      <c r="J15" t="s">
        <v>103</v>
      </c>
      <c r="K15" t="s">
        <v>31</v>
      </c>
      <c r="M15" t="s">
        <v>108</v>
      </c>
      <c r="N15" t="s">
        <v>109</v>
      </c>
      <c r="O15" t="s">
        <v>110</v>
      </c>
      <c r="S15" t="b">
        <v>1</v>
      </c>
      <c r="U15" s="2">
        <f>HYPERLINK("https://sbirkapp.gov.cz/detail/SPPRG3HSDVMKUPRI", "https://sbirkapp.gov.cz/detail/SPPRG3HSDVMKUPRI")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45330</v>
      </c>
      <c r="I16" s="1">
        <v>45331.48094199662</v>
      </c>
      <c r="J16" t="s">
        <v>114</v>
      </c>
      <c r="K16" t="s">
        <v>31</v>
      </c>
      <c r="M16" t="s">
        <v>115</v>
      </c>
      <c r="N16" t="s">
        <v>116</v>
      </c>
      <c r="P16" t="s">
        <v>117</v>
      </c>
      <c r="S16" t="b">
        <v>1</v>
      </c>
      <c r="U16" s="2">
        <f>HYPERLINK("https://sbirkapp.gov.cz/detail/SPPEFPOYDUGMRVUO", "https://sbirkapp.gov.cz/detail/SPPEFPOYDUGMRVUO")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45267</v>
      </c>
      <c r="I17" s="1">
        <v>45274.53951706116</v>
      </c>
      <c r="J17" t="s">
        <v>121</v>
      </c>
      <c r="K17" t="s">
        <v>31</v>
      </c>
      <c r="M17" t="s">
        <v>122</v>
      </c>
      <c r="N17" t="s">
        <v>123</v>
      </c>
      <c r="S17" t="b">
        <v>1</v>
      </c>
      <c r="U17" s="2">
        <f>HYPERLINK("https://sbirkapp.gov.cz/detail/SPPISJ73HXKJAJS6", "https://sbirkapp.gov.cz/detail/SPPISJ73HXKJAJS6")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45267</v>
      </c>
      <c r="I18" s="1">
        <v>45274.53743803655</v>
      </c>
      <c r="J18" t="s">
        <v>127</v>
      </c>
      <c r="K18" t="s">
        <v>31</v>
      </c>
      <c r="M18" t="s">
        <v>128</v>
      </c>
      <c r="N18" t="s">
        <v>129</v>
      </c>
      <c r="S18" t="b">
        <v>1</v>
      </c>
      <c r="U18" s="2">
        <f>HYPERLINK("https://sbirkapp.gov.cz/detail/SPPQTHFNDYEHOS2Q", "https://sbirkapp.gov.cz/detail/SPPQTHFNDYEHOS2Q")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45267</v>
      </c>
      <c r="I19" s="1">
        <v>45274.53619504461</v>
      </c>
      <c r="J19" t="s">
        <v>127</v>
      </c>
      <c r="K19" t="s">
        <v>31</v>
      </c>
      <c r="M19" t="s">
        <v>133</v>
      </c>
      <c r="N19" t="s">
        <v>134</v>
      </c>
      <c r="R19" t="s">
        <v>135</v>
      </c>
      <c r="S19" t="b">
        <v>0</v>
      </c>
      <c r="T19" s="1">
        <v>45756</v>
      </c>
      <c r="U19" s="2">
        <f>HYPERLINK("https://sbirkapp.gov.cz/detail/SPP5UT6LEQ4OV2MG", "https://sbirkapp.gov.cz/detail/SPP5UT6LEQ4OV2MG")</f>
        <v>0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138</v>
      </c>
      <c r="H20" s="1">
        <v>45267</v>
      </c>
      <c r="I20" s="1">
        <v>45274.53483681414</v>
      </c>
      <c r="J20" t="s">
        <v>127</v>
      </c>
      <c r="K20" t="s">
        <v>31</v>
      </c>
      <c r="M20" t="s">
        <v>108</v>
      </c>
      <c r="N20" t="s">
        <v>109</v>
      </c>
      <c r="P20" t="s">
        <v>139</v>
      </c>
      <c r="Q20" t="s">
        <v>140</v>
      </c>
      <c r="S20" t="b">
        <v>1</v>
      </c>
      <c r="U20" s="2">
        <f>HYPERLINK("https://sbirkapp.gov.cz/detail/SPPC72DQPZDTQXPA", "https://sbirkapp.gov.cz/detail/SPPC72DQPZDTQXPA")</f>
        <v>0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113</v>
      </c>
      <c r="H21" s="1">
        <v>45267</v>
      </c>
      <c r="I21" s="1">
        <v>45274.53219489821</v>
      </c>
      <c r="J21" t="s">
        <v>127</v>
      </c>
      <c r="K21" t="s">
        <v>31</v>
      </c>
      <c r="M21" t="s">
        <v>115</v>
      </c>
      <c r="N21" t="s">
        <v>116</v>
      </c>
      <c r="R21" t="s">
        <v>143</v>
      </c>
      <c r="S21" t="b">
        <v>0</v>
      </c>
      <c r="T21" s="1">
        <v>45352</v>
      </c>
      <c r="U21" s="2">
        <f>HYPERLINK("https://sbirkapp.gov.cz/detail/SPPDIQ5NDEJ5ZIDU", "https://sbirkapp.gov.cz/detail/SPPDIQ5NDEJ5ZIDU")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45267</v>
      </c>
      <c r="I22" s="1">
        <v>45274.53041460636</v>
      </c>
      <c r="J22" t="s">
        <v>121</v>
      </c>
      <c r="K22" t="s">
        <v>31</v>
      </c>
      <c r="M22" t="s">
        <v>147</v>
      </c>
      <c r="N22" t="s">
        <v>148</v>
      </c>
      <c r="S22" t="b">
        <v>1</v>
      </c>
      <c r="U22" s="2">
        <f>HYPERLINK("https://sbirkapp.gov.cz/detail/SPP7MK4W5UYHWTTQ", "https://sbirkapp.gov.cz/detail/SPP7MK4W5UYHWTTQ")</f>
        <v>0</v>
      </c>
      <c r="V22" t="s">
        <v>149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45267</v>
      </c>
      <c r="I23" s="1">
        <v>45274.52797777078</v>
      </c>
      <c r="J23" t="s">
        <v>121</v>
      </c>
      <c r="K23" t="s">
        <v>31</v>
      </c>
      <c r="M23" t="s">
        <v>152</v>
      </c>
      <c r="N23" t="s">
        <v>153</v>
      </c>
      <c r="S23" t="b">
        <v>1</v>
      </c>
      <c r="U23" s="2">
        <f>HYPERLINK("https://sbirkapp.gov.cz/detail/SPP5VSKEG6BMDYKC", "https://sbirkapp.gov.cz/detail/SPP5VSKEG6BMDYKC")</f>
        <v>0</v>
      </c>
      <c r="V23" t="s">
        <v>154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28</v>
      </c>
      <c r="G24" t="s">
        <v>156</v>
      </c>
      <c r="H24" s="1">
        <v>40962</v>
      </c>
      <c r="I24" s="1">
        <v>45236.34871347094</v>
      </c>
      <c r="J24" t="s">
        <v>157</v>
      </c>
      <c r="K24" t="s">
        <v>80</v>
      </c>
      <c r="L24" s="1">
        <v>40975</v>
      </c>
      <c r="M24" t="s">
        <v>158</v>
      </c>
      <c r="N24" t="s">
        <v>159</v>
      </c>
      <c r="Q24" t="s">
        <v>160</v>
      </c>
      <c r="S24" t="b">
        <v>1</v>
      </c>
      <c r="U24" s="2">
        <f>HYPERLINK("https://sbirkapp.gov.cz/detail/SPPEATGIR6T3P5T6", "https://sbirkapp.gov.cz/detail/SPPEATGIR6T3P5T6")</f>
        <v>0</v>
      </c>
      <c r="V24" t="s">
        <v>161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162</v>
      </c>
      <c r="F25" t="s">
        <v>28</v>
      </c>
      <c r="G25" t="s">
        <v>97</v>
      </c>
      <c r="H25" s="1">
        <v>40808</v>
      </c>
      <c r="I25" s="1">
        <v>45236.34226250183</v>
      </c>
      <c r="J25" t="s">
        <v>163</v>
      </c>
      <c r="K25" t="s">
        <v>80</v>
      </c>
      <c r="L25" s="1">
        <v>40813</v>
      </c>
      <c r="M25" t="s">
        <v>164</v>
      </c>
      <c r="N25" t="s">
        <v>165</v>
      </c>
      <c r="R25" t="s">
        <v>166</v>
      </c>
      <c r="S25" t="b">
        <v>0</v>
      </c>
      <c r="T25" s="1">
        <v>45658</v>
      </c>
      <c r="U25" s="2">
        <f>HYPERLINK("https://sbirkapp.gov.cz/detail/SPPWCG6DCYG6JOYW", "https://sbirkapp.gov.cz/detail/SPPWCG6DCYG6JOYW")</f>
        <v>0</v>
      </c>
      <c r="V25" t="s">
        <v>167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168</v>
      </c>
      <c r="F26" t="s">
        <v>28</v>
      </c>
      <c r="G26" t="s">
        <v>29</v>
      </c>
      <c r="H26" s="1">
        <v>45096</v>
      </c>
      <c r="I26" s="1">
        <v>45099.55418882013</v>
      </c>
      <c r="J26" t="s">
        <v>169</v>
      </c>
      <c r="K26" t="s">
        <v>31</v>
      </c>
      <c r="M26" t="s">
        <v>32</v>
      </c>
      <c r="N26" t="s">
        <v>33</v>
      </c>
      <c r="R26" t="s">
        <v>44</v>
      </c>
      <c r="S26" t="b">
        <v>0</v>
      </c>
      <c r="T26" s="1">
        <v>45422</v>
      </c>
      <c r="U26" s="2">
        <f>HYPERLINK("https://sbirkapp.gov.cz/detail/SPPUR6656GFTY26C", "https://sbirkapp.gov.cz/detail/SPPUR6656GFTY26C")</f>
        <v>0</v>
      </c>
      <c r="V26" t="s">
        <v>170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171</v>
      </c>
      <c r="F27" t="s">
        <v>28</v>
      </c>
      <c r="G27" t="s">
        <v>172</v>
      </c>
      <c r="H27" s="1">
        <v>45036</v>
      </c>
      <c r="I27" s="1">
        <v>45043.61480794028</v>
      </c>
      <c r="J27" t="s">
        <v>173</v>
      </c>
      <c r="K27" t="s">
        <v>31</v>
      </c>
      <c r="M27" t="s">
        <v>174</v>
      </c>
      <c r="N27" t="s">
        <v>175</v>
      </c>
      <c r="S27" t="b">
        <v>1</v>
      </c>
      <c r="U27" s="2">
        <f>HYPERLINK("https://sbirkapp.gov.cz/detail/SPPJDVHXKCDZXUDW", "https://sbirkapp.gov.cz/detail/SPPJDVHXKCDZXUDW")</f>
        <v>0</v>
      </c>
      <c r="V27" t="s">
        <v>176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177</v>
      </c>
      <c r="F28" t="s">
        <v>28</v>
      </c>
      <c r="G28" t="s">
        <v>178</v>
      </c>
      <c r="H28" s="1">
        <v>45036</v>
      </c>
      <c r="I28" s="1">
        <v>45043.60885373118</v>
      </c>
      <c r="J28" t="s">
        <v>173</v>
      </c>
      <c r="K28" t="s">
        <v>31</v>
      </c>
      <c r="M28" t="s">
        <v>179</v>
      </c>
      <c r="N28" t="s">
        <v>180</v>
      </c>
      <c r="S28" t="b">
        <v>1</v>
      </c>
      <c r="U28" s="2">
        <f>HYPERLINK("https://sbirkapp.gov.cz/detail/SPPV6ORQOVTX3QPQ", "https://sbirkapp.gov.cz/detail/SPPV6ORQOVTX3QPQ")</f>
        <v>0</v>
      </c>
      <c r="V28" t="s">
        <v>181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182</v>
      </c>
      <c r="F29" t="s">
        <v>28</v>
      </c>
      <c r="G29" t="s">
        <v>138</v>
      </c>
      <c r="H29" s="1">
        <v>44539</v>
      </c>
      <c r="I29" s="1">
        <v>44946.33313628006</v>
      </c>
      <c r="J29" t="s">
        <v>183</v>
      </c>
      <c r="K29" t="s">
        <v>80</v>
      </c>
      <c r="L29" s="1">
        <v>44540</v>
      </c>
      <c r="M29" t="s">
        <v>108</v>
      </c>
      <c r="N29" t="s">
        <v>109</v>
      </c>
      <c r="R29" t="s">
        <v>110</v>
      </c>
      <c r="S29" t="b">
        <v>0</v>
      </c>
      <c r="T29" s="1">
        <v>45292</v>
      </c>
      <c r="U29" s="2">
        <f>HYPERLINK("https://sbirkapp.gov.cz/detail/SPPZONWZZOFXSXHU", "https://sbirkapp.gov.cz/detail/SPPZONWZZOFXSXHU")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28</v>
      </c>
      <c r="G30" t="s">
        <v>186</v>
      </c>
      <c r="H30" s="1">
        <v>44539</v>
      </c>
      <c r="I30" s="1">
        <v>44726.56604755834</v>
      </c>
      <c r="J30" t="s">
        <v>183</v>
      </c>
      <c r="K30" t="s">
        <v>80</v>
      </c>
      <c r="L30" s="1">
        <v>44540</v>
      </c>
      <c r="M30" t="s">
        <v>187</v>
      </c>
      <c r="N30" t="s">
        <v>188</v>
      </c>
      <c r="S30" t="b">
        <v>1</v>
      </c>
      <c r="U30" s="2">
        <f>HYPERLINK("https://sbirkapp.gov.cz/detail/SPP67GIWMKJ77HQI", "https://sbirkapp.gov.cz/detail/SPP67GIWMKJ77HQI")</f>
        <v>0</v>
      </c>
      <c r="V30" t="s">
        <v>189</v>
      </c>
      <c r="W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2026-11-05T01:50:04Z</dcterms:created>
  <dcterms:modified xsi:type="dcterms:W3CDTF">2026-11-05T01:50:04Z</dcterms:modified>
</cp:coreProperties>
</file>