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<sst xmlns="http://schemas.openxmlformats.org/spreadsheetml/2006/main" count="303" uniqueCount="147">
  <si>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</si>
  <si>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</si>
  <si>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</si>
  <si>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</si>
  <si>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</si>
  <si>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</si>
  <si>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</si>
  <si>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</si>
  <si>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</si>
  <si>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</si>
  <si>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</si>
  <si>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</si>
  <si>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</si>
  <si>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</si>
  <si>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</si>
  <si>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</si>
  <si>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</si>
  <si>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</si>
  <si>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</si>
  <si>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</si>
  <si>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</si>
  <si>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</si>
  <si>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</si>
  <si>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Brantice</t>
  </si>
  <si>
    <t>00295884</t>
  </si>
  <si>
    <t>5igb6vk</t>
  </si>
  <si>
    <t>Moravskoslezský kraj</t>
  </si>
  <si>
    <t>3/2026</t>
  </si>
  <si>
    <t>Obecně závazná vyhláška</t>
  </si>
  <si>
    <t>Obecně závazná vyhláška obce Brantice, kterou se stanoví školský obvod základní školy zřízené obcí Brantice a část školského obvodu základní školy zřízené obcí Zátor</t>
  </si>
  <si>
    <t>2026-09-01</t>
  </si>
  <si>
    <t>Běžný</t>
  </si>
  <si>
    <t>školské obvody - základní školy; školské obvody - základní školy</t>
  </si>
  <si>
    <t>zákon č. 561/2004 Sb., školský zákon - § 178 odst. 2 písm. b); zákon č. 561/2004 Sb., školský zákon - § 178 odst. 2 písm. c)</t>
  </si>
  <si>
    <t>1721449846</t>
  </si>
  <si>
    <t>2/2026</t>
  </si>
  <si>
    <t>Obecně závazná vyhláška obce Brantice o stanovení obecního systému odpadového hospodářství</t>
  </si>
  <si>
    <t>2026-07-10</t>
  </si>
  <si>
    <t>systém odpadového hospodářství</t>
  </si>
  <si>
    <t>zákon č. 541/2020 Sb., o odpadech - § 59 odst. 4</t>
  </si>
  <si>
    <t>1721416138</t>
  </si>
  <si>
    <t>1/2026</t>
  </si>
  <si>
    <t>Obecně závazná vyhláška obce Brantice o nočním klidu v roce 2026</t>
  </si>
  <si>
    <t>noční klid</t>
  </si>
  <si>
    <t>zákon č. 251/2016 Sb., o některých přestupcích - § 5 odst. 7</t>
  </si>
  <si>
    <t>6/2022: Obecně závazná vyhláška obce Brantice o nočním klidu</t>
  </si>
  <si>
    <t>1721381101</t>
  </si>
  <si>
    <t>1/2025</t>
  </si>
  <si>
    <t>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</si>
  <si>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</si>
  <si>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</si>
  <si>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</si>
  <si>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>4/2023: Obecně závazná vyhláška obce Brantice o místním poplatku za obecní systém odpadového hospodářství</t>
  </si>
  <si>
    <t>1613365787</t>
  </si>
  <si>
    <t>1/2024</t>
  </si>
  <si>
    <t>Obecně závazná vyhláška obce Brantice, kterou se zrušují některé obecně závazné vyhlášky obce Brantice</t>
  </si>
  <si>
    <t>2025-01-01</t>
  </si>
  <si>
    <t>zrušovací</t>
  </si>
  <si>
    <t>ústavní zákon č. 1/1993 Sb., Ústava České republiky - čl. 104 odst. 3 - zrušovací OZV</t>
  </si>
  <si>
    <t>1/2022: Obecně závazná vyhláška obce Brantice o stanovení koeficientu pro výpočet daně z nemovitých věcí u pozemků ; 2/2022: Obecně závazná vyhláška obce Brantice o stanovení koeficientu pro výpočet daně z nemovitých věcí u zdanitelných staveb a zdanitelných jednotek</t>
  </si>
  <si>
    <t>1377416019</t>
  </si>
  <si>
    <t>4/2023</t>
  </si>
  <si>
    <t>Obecně závazná vyhláška obce Brantice o místním poplatku za obecní systém odpadového hospodářství</t>
  </si>
  <si>
    <t>2024-01-01</t>
  </si>
  <si>
    <t>2/2021: Obecně závazná vyhláška obce Brantice č.2/2021, o místním poplatku za obecní systém odpadového hospodářství</t>
  </si>
  <si>
    <t>1/2025: o místním poplatku za obecní systém odpadového hospodářství</t>
  </si>
  <si>
    <t>1262491194</t>
  </si>
  <si>
    <t>3/2023</t>
  </si>
  <si>
    <t>Obecně závazná vyhláška obce Brantice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</si>
  <si>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</si>
  <si>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</si>
  <si>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5/2022: Obecně závazná vyhláška obce Brantice o místním poplatku za užívání veřejného prostranství</t>
  </si>
  <si>
    <t>1262476832</t>
  </si>
  <si>
    <t>2/2023</t>
  </si>
  <si>
    <t>Obecně závazná vyhláška obce Brantice o místním poplatku ze psů</t>
  </si>
  <si>
    <t>místní poplatek ze psů</t>
  </si>
  <si>
    <t>zákon č. 565/1990 Sb., o místních poplatcích - § 14 - ze psů</t>
  </si>
  <si>
    <t>4/2019: Obecně závazná vyhláška obce Brantice č.4/2019 o místním poplatku ze psů</t>
  </si>
  <si>
    <t>1262460197</t>
  </si>
  <si>
    <t>1/2023</t>
  </si>
  <si>
    <t>2023-02-08</t>
  </si>
  <si>
    <t>3/2019: Obecně závazná vyhláška obce Brantice č.3/2019,o místním poplatku ze vstupného.; 1/2021: Obecně závazná vyhláška obce Brantice č. 1/2021, o místním poplatku z pobytu</t>
  </si>
  <si>
    <t>1133366074</t>
  </si>
  <si>
    <t>2/2021</t>
  </si>
  <si>
    <t>Obecně závazná vyhláška obce Brantice č.2/2021, o místním poplatku za obecní systém odpadového hospodářství</t>
  </si>
  <si>
    <t>2022-01-01</t>
  </si>
  <si>
    <t>Dle přechodného ustanovení</t>
  </si>
  <si>
    <t>1069338414</t>
  </si>
  <si>
    <t>1/2021</t>
  </si>
  <si>
    <t>Obecně závazná vyhláška obce Brantice č. 1/2021, o místním poplatku z pobytu</t>
  </si>
  <si>
    <t>2021-03-17</t>
  </si>
  <si>
    <t>místní poplatek z pobytu</t>
  </si>
  <si>
    <t>zákon č. 565/1990 Sb., o místních poplatcích - § 14 - z pobytu</t>
  </si>
  <si>
    <t>1/2023: Obecně závazná vyhláška obce Brantice, kterou se zrušují některé obecně závazné vyhlášky obce Brantice</t>
  </si>
  <si>
    <t>1066399942</t>
  </si>
  <si>
    <t>4/2019</t>
  </si>
  <si>
    <t>Obecně závazná vyhláška obce Brantice č.4/2019 o místním poplatku ze psů</t>
  </si>
  <si>
    <t>2020-01-01</t>
  </si>
  <si>
    <t>2/2023: Obecně závazná vyhláška obce Brantice o místním poplatku ze psů</t>
  </si>
  <si>
    <t>1066393953</t>
  </si>
  <si>
    <t>3/2019</t>
  </si>
  <si>
    <t>Obecně závazná vyhláška obce Brantice č.3/2019,o místním poplatku ze vstupného.</t>
  </si>
  <si>
    <t>místní poplatek ze vstupného</t>
  </si>
  <si>
    <t>zákon č. 565/1990 Sb., o místních poplatcích - § 14 - ze vstupného</t>
  </si>
  <si>
    <t>1066389889</t>
  </si>
  <si>
    <t>1/2018</t>
  </si>
  <si>
    <t>Obecně závazná vyhláška č.1/2018, kterou se zrušuje obecně závazná vyhláška č.2/2006 ze dne 8.9. 2006, kterou se vyhlašuje závazná část územního plánu obce Brantice.</t>
  </si>
  <si>
    <t>2018-06-19</t>
  </si>
  <si>
    <t>1066381077</t>
  </si>
  <si>
    <t>2/2014</t>
  </si>
  <si>
    <t>Obecně závazná vyhláška  č. 2/2014, kterou se zrušuje obecně závazná vyhláška č.4/2010.</t>
  </si>
  <si>
    <t>2014-10-15</t>
  </si>
  <si>
    <t>1066347859</t>
  </si>
  <si>
    <t>6/2022</t>
  </si>
  <si>
    <t>Obecně závazná vyhláška obce Brantice o nočním klidu</t>
  </si>
  <si>
    <t>2022-07-14</t>
  </si>
  <si>
    <t>1/2026: Obecně závazná vyhláška obce Brantice o nočním klidu v roce 2026</t>
  </si>
  <si>
    <t>1055866759</t>
  </si>
  <si>
    <t>5/2022</t>
  </si>
  <si>
    <t>3/2023: Obecně závazná vyhláška obce Brantice o místním poplatku za užívání veřejného prostranství</t>
  </si>
  <si>
    <t>1055863176</t>
  </si>
  <si>
    <t>4/2022</t>
  </si>
  <si>
    <t>Obecně závazná vyhláška obce Brantice, kterou se stanovují pravidla pro pohyb psů na veřejném prostranství v obci Brantice</t>
  </si>
  <si>
    <t>pohyb psů; veřejný pořádek - jiné</t>
  </si>
  <si>
    <t>zákon č. 246/1992 Sb., na ochranu zvířat proti týrání - § 24 odst. 2; zákon č. 128/2000 Sb., o obcích - § 10 písm. c) - jiné</t>
  </si>
  <si>
    <t>1055858690</t>
  </si>
  <si>
    <t>3/2022</t>
  </si>
  <si>
    <t>1055849052</t>
  </si>
  <si>
    <t>1/2017</t>
  </si>
  <si>
    <t>Nařízení</t>
  </si>
  <si>
    <t>Nařízení obce č. 1/2017, Tržní řád, kterým se zakazuje podomní a pochůzkový prodej na území obce Brantice</t>
  </si>
  <si>
    <t>2017-11-01</t>
  </si>
  <si>
    <t>regulace prodeje zboží a nabízení služeb - tržní řád</t>
  </si>
  <si>
    <t xml:space="preserve">zákon č. 455/1991 Sb., živnostenský zákon - § 18 odst. 1 </t>
  </si>
  <si>
    <t>1040311173</t>
  </si>
  <si>
    <t>2/2022</t>
  </si>
  <si>
    <t>Obecně závazná vyhláška obce Brantice o stanovení koeficientu pro výpočet daně z nemovitých věcí u zdanitelných staveb a zdanitelných jednotek</t>
  </si>
  <si>
    <t>2023-01-01</t>
  </si>
  <si>
    <t>daň z nemovitých věcí - koeficient u staveb a jednotek</t>
  </si>
  <si>
    <t xml:space="preserve">zákon č. 338/1992 Sb., o dani z nemovitých věcí - § 11 odst. 3 písm. a)  </t>
  </si>
  <si>
    <t>1/2024: Obecně závazná vyhláška obce Brantice, kterou se zrušují některé obecně závazné vyhlášky obce Brantice</t>
  </si>
  <si>
    <t>1040303465</t>
  </si>
  <si>
    <t>1/2022</t>
  </si>
  <si>
    <t xml:space="preserve">Obecně závazná vyhláška obce Brantice o stanovení koeficientu pro výpočet daně z nemovitých věcí u pozemků </t>
  </si>
  <si>
    <t>daň z nemovitých věcí - koeficient u pozemků</t>
  </si>
  <si>
    <t>zákon č. 338/1992 Sb., o dani z nemovitých věcí - § 6 odst. 4 písm. b)</t>
  </si>
  <si>
    <t>1040297392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</si>
</sst>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46198.52282618276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HYPERLINK("https://sbirkapp.gov.cz/detail/SPPCKZDNM3TEDS7M", "https://sbirkapp.gov.cz/detail/SPPCKZDNM3TEDS7M")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46197</v>
      </c>
      <c r="I3" s="1">
        <v>46198.49785747845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HYPERLINK("https://sbirkapp.gov.cz/detail/SPP5MTIVM6FFRS7I", "https://sbirkapp.gov.cz/detail/SPP5MTIVM6FFRS7I")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46197</v>
      </c>
      <c r="I4" s="1">
        <v>46198.46746473313</v>
      </c>
      <c r="J4" t="s">
        <v>37</v>
      </c>
      <c r="K4" t="s">
        <v>31</v>
      </c>
      <c r="M4" t="s">
        <v>43</v>
      </c>
      <c r="N4" t="s">
        <v>44</v>
      </c>
      <c r="P4" t="s">
        <v>45</v>
      </c>
      <c r="S4" t="b">
        <v>1</v>
      </c>
      <c r="U4" s="2">
        <f>HYPERLINK("https://sbirkapp.gov.cz/detail/SPPR7MS44J7ZGTFK", "https://sbirkapp.gov.cz/detail/SPPR7MS44J7ZGTFK")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45987</v>
      </c>
      <c r="I5" s="1">
        <v>45992.48565324474</v>
      </c>
      <c r="J5" t="s">
        <v>49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HYPERLINK("https://sbirkapp.gov.cz/detail/SPP2AJGUG45N3N4Q", "https://sbirkapp.gov.cz/detail/SPP2AJGUG45N3N4Q")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45460</v>
      </c>
      <c r="I6" s="1">
        <v>45468.5847956791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HYPERLINK("https://sbirkapp.gov.cz/detail/SPPTEYVNQUTTVCPO", "https://sbirkapp.gov.cz/detail/SPPTEYVNQUTTVCPO")</f>
        <v>0</v>
      </c>
      <c r="V6" t="s">
        <v>60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62</v>
      </c>
      <c r="H7" s="1">
        <v>45222</v>
      </c>
      <c r="I7" s="1">
        <v>45230.52298616496</v>
      </c>
      <c r="J7" t="s">
        <v>63</v>
      </c>
      <c r="K7" t="s">
        <v>31</v>
      </c>
      <c r="M7" t="s">
        <v>50</v>
      </c>
      <c r="N7" t="s">
        <v>51</v>
      </c>
      <c r="P7" t="s">
        <v>64</v>
      </c>
      <c r="R7" t="s">
        <v>65</v>
      </c>
      <c r="S7" t="b">
        <v>0</v>
      </c>
      <c r="T7" s="1">
        <v>46023</v>
      </c>
      <c r="U7" s="2">
        <f>HYPERLINK("https://sbirkapp.gov.cz/detail/SPP5ELEUFYP5253G", "https://sbirkapp.gov.cz/detail/SPP5ELEUFYP5253G")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45222</v>
      </c>
      <c r="I8" s="1">
        <v>45230.50555337883</v>
      </c>
      <c r="J8" t="s">
        <v>63</v>
      </c>
      <c r="K8" t="s">
        <v>31</v>
      </c>
      <c r="M8" t="s">
        <v>69</v>
      </c>
      <c r="N8" t="s">
        <v>70</v>
      </c>
      <c r="P8" t="s">
        <v>71</v>
      </c>
      <c r="S8" t="b">
        <v>1</v>
      </c>
      <c r="U8" s="2">
        <f>HYPERLINK("https://sbirkapp.gov.cz/detail/SPP34DE5YXJLPDTY", "https://sbirkapp.gov.cz/detail/SPP34DE5YXJLPDTY")</f>
        <v>0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45222</v>
      </c>
      <c r="I9" s="1">
        <v>45230.48502469345</v>
      </c>
      <c r="J9" t="s">
        <v>63</v>
      </c>
      <c r="K9" t="s">
        <v>31</v>
      </c>
      <c r="M9" t="s">
        <v>75</v>
      </c>
      <c r="N9" t="s">
        <v>76</v>
      </c>
      <c r="P9" t="s">
        <v>77</v>
      </c>
      <c r="S9" t="b">
        <v>1</v>
      </c>
      <c r="U9" s="2">
        <f>HYPERLINK("https://sbirkapp.gov.cz/detail/SPPZ3PZIA2DHKSC4", "https://sbirkapp.gov.cz/detail/SPPZ3PZIA2DHKSC4")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55</v>
      </c>
      <c r="H10" s="1">
        <v>44949</v>
      </c>
      <c r="I10" s="1">
        <v>44950.56331175265</v>
      </c>
      <c r="J10" t="s">
        <v>80</v>
      </c>
      <c r="K10" t="s">
        <v>31</v>
      </c>
      <c r="M10" t="s">
        <v>57</v>
      </c>
      <c r="N10" t="s">
        <v>58</v>
      </c>
      <c r="P10" t="s">
        <v>81</v>
      </c>
      <c r="S10" t="b">
        <v>1</v>
      </c>
      <c r="U10" s="2">
        <f>HYPERLINK("https://sbirkapp.gov.cz/detail/SPPYWHU35IHTILAM", "https://sbirkapp.gov.cz/detail/SPPYWHU35IHTILAM")</f>
        <v>0</v>
      </c>
      <c r="V10" t="s">
        <v>82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44483</v>
      </c>
      <c r="I11" s="1">
        <v>44781.57197017061</v>
      </c>
      <c r="J11" t="s">
        <v>85</v>
      </c>
      <c r="K11" t="s">
        <v>86</v>
      </c>
      <c r="L11" s="1">
        <v>44487</v>
      </c>
      <c r="M11" t="s">
        <v>50</v>
      </c>
      <c r="N11" t="s">
        <v>51</v>
      </c>
      <c r="R11" t="s">
        <v>52</v>
      </c>
      <c r="S11" t="b">
        <v>0</v>
      </c>
      <c r="T11" s="1">
        <v>45292</v>
      </c>
      <c r="U11" s="2">
        <f>HYPERLINK("https://sbirkapp.gov.cz/detail/SPP5NEQBGWTHSD2C", "https://sbirkapp.gov.cz/detail/SPP5NEQBGWTHSD2C")</f>
        <v>0</v>
      </c>
      <c r="V11" t="s">
        <v>87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88</v>
      </c>
      <c r="F12" t="s">
        <v>28</v>
      </c>
      <c r="G12" t="s">
        <v>89</v>
      </c>
      <c r="H12" s="1">
        <v>44252</v>
      </c>
      <c r="I12" s="1">
        <v>44771.59558826422</v>
      </c>
      <c r="J12" t="s">
        <v>90</v>
      </c>
      <c r="K12" t="s">
        <v>86</v>
      </c>
      <c r="L12" s="1">
        <v>44257</v>
      </c>
      <c r="M12" t="s">
        <v>91</v>
      </c>
      <c r="N12" t="s">
        <v>92</v>
      </c>
      <c r="R12" t="s">
        <v>93</v>
      </c>
      <c r="S12" t="b">
        <v>0</v>
      </c>
      <c r="T12" s="1">
        <v>44965</v>
      </c>
      <c r="U12" s="2">
        <f>HYPERLINK("https://sbirkapp.gov.cz/detail/SPPFMNOBGY65AJ66", "https://sbirkapp.gov.cz/detail/SPPFMNOBGY65AJ66")</f>
        <v>0</v>
      </c>
      <c r="V12" t="s">
        <v>94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43810</v>
      </c>
      <c r="I13" s="1">
        <v>44771.58553154783</v>
      </c>
      <c r="J13" t="s">
        <v>97</v>
      </c>
      <c r="K13" t="s">
        <v>86</v>
      </c>
      <c r="L13" s="1">
        <v>43811</v>
      </c>
      <c r="M13" t="s">
        <v>75</v>
      </c>
      <c r="N13" t="s">
        <v>76</v>
      </c>
      <c r="R13" t="s">
        <v>98</v>
      </c>
      <c r="S13" t="b">
        <v>0</v>
      </c>
      <c r="T13" s="1">
        <v>45292</v>
      </c>
      <c r="U13" s="2">
        <f>HYPERLINK("https://sbirkapp.gov.cz/detail/SPPGAPWSSXXQEVNM", "https://sbirkapp.gov.cz/detail/SPPGAPWSSXXQEVNM")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101</v>
      </c>
      <c r="H14" s="1">
        <v>43810</v>
      </c>
      <c r="I14" s="1">
        <v>44771.58063751331</v>
      </c>
      <c r="J14" t="s">
        <v>97</v>
      </c>
      <c r="K14" t="s">
        <v>86</v>
      </c>
      <c r="L14" s="1">
        <v>43811</v>
      </c>
      <c r="M14" t="s">
        <v>102</v>
      </c>
      <c r="N14" t="s">
        <v>103</v>
      </c>
      <c r="R14" t="s">
        <v>93</v>
      </c>
      <c r="S14" t="b">
        <v>0</v>
      </c>
      <c r="T14" s="1">
        <v>44965</v>
      </c>
      <c r="U14" s="2">
        <f>HYPERLINK("https://sbirkapp.gov.cz/detail/SPP4IGUG3YEH5LJO", "https://sbirkapp.gov.cz/detail/SPP4IGUG3YEH5LJO")</f>
        <v>0</v>
      </c>
      <c r="V14" t="s">
        <v>104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43250</v>
      </c>
      <c r="I15" s="1">
        <v>44771.56285944906</v>
      </c>
      <c r="J15" t="s">
        <v>107</v>
      </c>
      <c r="K15" t="s">
        <v>86</v>
      </c>
      <c r="L15" s="1">
        <v>43255</v>
      </c>
      <c r="M15" t="s">
        <v>57</v>
      </c>
      <c r="N15" t="s">
        <v>58</v>
      </c>
      <c r="S15" t="b">
        <v>1</v>
      </c>
      <c r="U15" s="2">
        <f>HYPERLINK("https://sbirkapp.gov.cz/detail/SPPGEEVZYIFQMYOE", "https://sbirkapp.gov.cz/detail/SPPGEEVZYIFQMYOE")</f>
        <v>0</v>
      </c>
      <c r="V15" t="s">
        <v>108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41906</v>
      </c>
      <c r="I16" s="1">
        <v>44771.51310164917</v>
      </c>
      <c r="J16" t="s">
        <v>111</v>
      </c>
      <c r="K16" t="s">
        <v>86</v>
      </c>
      <c r="L16" s="1">
        <v>41912</v>
      </c>
      <c r="M16" t="s">
        <v>57</v>
      </c>
      <c r="N16" t="s">
        <v>58</v>
      </c>
      <c r="S16" t="b">
        <v>1</v>
      </c>
      <c r="U16" s="2">
        <f>HYPERLINK("https://sbirkapp.gov.cz/detail/SPPD5UDDFLEHNGEG", "https://sbirkapp.gov.cz/detail/SPPD5UDDFLEHNGEG")</f>
        <v>0</v>
      </c>
      <c r="V16" t="s">
        <v>112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113</v>
      </c>
      <c r="F17" t="s">
        <v>28</v>
      </c>
      <c r="G17" t="s">
        <v>114</v>
      </c>
      <c r="H17" s="1">
        <v>44735</v>
      </c>
      <c r="I17" s="1">
        <v>44741.52807919171</v>
      </c>
      <c r="J17" t="s">
        <v>115</v>
      </c>
      <c r="K17" t="s">
        <v>31</v>
      </c>
      <c r="M17" t="s">
        <v>43</v>
      </c>
      <c r="N17" t="s">
        <v>44</v>
      </c>
      <c r="R17" t="s">
        <v>116</v>
      </c>
      <c r="S17" t="b">
        <v>0</v>
      </c>
      <c r="T17" s="1">
        <v>46213</v>
      </c>
      <c r="U17" s="2">
        <f>HYPERLINK("https://sbirkapp.gov.cz/detail/SPPA2PFJOPX32SC6", "https://sbirkapp.gov.cz/detail/SPPA2PFJOPX32SC6")</f>
        <v>0</v>
      </c>
      <c r="V17" t="s">
        <v>117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118</v>
      </c>
      <c r="F18" t="s">
        <v>28</v>
      </c>
      <c r="G18" t="s">
        <v>68</v>
      </c>
      <c r="H18" s="1">
        <v>44735</v>
      </c>
      <c r="I18" s="1">
        <v>44741.52334415715</v>
      </c>
      <c r="J18" t="s">
        <v>115</v>
      </c>
      <c r="K18" t="s">
        <v>31</v>
      </c>
      <c r="M18" t="s">
        <v>69</v>
      </c>
      <c r="N18" t="s">
        <v>70</v>
      </c>
      <c r="R18" t="s">
        <v>119</v>
      </c>
      <c r="S18" t="b">
        <v>0</v>
      </c>
      <c r="T18" s="1">
        <v>45292</v>
      </c>
      <c r="U18" s="2">
        <f>HYPERLINK("https://sbirkapp.gov.cz/detail/SPPR4TQELEKFEKNQ", "https://sbirkapp.gov.cz/detail/SPPR4TQELEKFEKNQ")</f>
        <v>0</v>
      </c>
      <c r="V18" t="s">
        <v>120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121</v>
      </c>
      <c r="F19" t="s">
        <v>28</v>
      </c>
      <c r="G19" t="s">
        <v>122</v>
      </c>
      <c r="H19" s="1">
        <v>44735</v>
      </c>
      <c r="I19" s="1">
        <v>44741.51689377939</v>
      </c>
      <c r="J19" t="s">
        <v>115</v>
      </c>
      <c r="K19" t="s">
        <v>31</v>
      </c>
      <c r="M19" t="s">
        <v>123</v>
      </c>
      <c r="N19" t="s">
        <v>124</v>
      </c>
      <c r="S19" t="b">
        <v>1</v>
      </c>
      <c r="U19" s="2">
        <f>HYPERLINK("https://sbirkapp.gov.cz/detail/SPPOU7RKRIZRTI56", "https://sbirkapp.gov.cz/detail/SPPOU7RKRIZRTI56")</f>
        <v>0</v>
      </c>
      <c r="V19" t="s">
        <v>125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55</v>
      </c>
      <c r="H20" s="1">
        <v>44735</v>
      </c>
      <c r="I20" s="1">
        <v>44741.50318417501</v>
      </c>
      <c r="J20" t="s">
        <v>115</v>
      </c>
      <c r="K20" t="s">
        <v>31</v>
      </c>
      <c r="M20" t="s">
        <v>57</v>
      </c>
      <c r="N20" t="s">
        <v>58</v>
      </c>
      <c r="S20" t="b">
        <v>1</v>
      </c>
      <c r="U20" s="2">
        <f>HYPERLINK("https://sbirkapp.gov.cz/detail/SPPIQQPUEYVRSEYK", "https://sbirkapp.gov.cz/detail/SPPIQQPUEYVRSEYK")</f>
        <v>0</v>
      </c>
      <c r="V20" t="s">
        <v>127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128</v>
      </c>
      <c r="F21" t="s">
        <v>129</v>
      </c>
      <c r="G21" t="s">
        <v>130</v>
      </c>
      <c r="H21" s="1">
        <v>42998</v>
      </c>
      <c r="I21" s="1">
        <v>44699.48232141107</v>
      </c>
      <c r="J21" t="s">
        <v>131</v>
      </c>
      <c r="K21" t="s">
        <v>86</v>
      </c>
      <c r="L21" s="1">
        <v>42999</v>
      </c>
      <c r="M21" t="s">
        <v>132</v>
      </c>
      <c r="N21" t="s">
        <v>133</v>
      </c>
      <c r="S21" t="b">
        <v>1</v>
      </c>
      <c r="U21" s="2">
        <f>HYPERLINK("https://sbirkapp.gov.cz/detail/SPP5342HBCS542AK", "https://sbirkapp.gov.cz/detail/SPP5342HBCS542AK")</f>
        <v>0</v>
      </c>
      <c r="V21" t="s">
        <v>134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135</v>
      </c>
      <c r="F22" t="s">
        <v>28</v>
      </c>
      <c r="G22" t="s">
        <v>136</v>
      </c>
      <c r="H22" s="1">
        <v>44693</v>
      </c>
      <c r="I22" s="1">
        <v>44699.47499661768</v>
      </c>
      <c r="J22" t="s">
        <v>137</v>
      </c>
      <c r="K22" t="s">
        <v>31</v>
      </c>
      <c r="M22" t="s">
        <v>138</v>
      </c>
      <c r="N22" t="s">
        <v>139</v>
      </c>
      <c r="R22" t="s">
        <v>140</v>
      </c>
      <c r="S22" t="b">
        <v>0</v>
      </c>
      <c r="T22" s="1">
        <v>45658</v>
      </c>
      <c r="U22" s="2">
        <f>HYPERLINK("https://sbirkapp.gov.cz/detail/SPP3I6HLE6MRVQ6C", "https://sbirkapp.gov.cz/detail/SPP3I6HLE6MRVQ6C")</f>
        <v>0</v>
      </c>
      <c r="V22" t="s">
        <v>141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142</v>
      </c>
      <c r="F23" t="s">
        <v>28</v>
      </c>
      <c r="G23" t="s">
        <v>143</v>
      </c>
      <c r="H23" s="1">
        <v>44693</v>
      </c>
      <c r="I23" s="1">
        <v>44699.46870004782</v>
      </c>
      <c r="J23" t="s">
        <v>137</v>
      </c>
      <c r="K23" t="s">
        <v>31</v>
      </c>
      <c r="M23" t="s">
        <v>144</v>
      </c>
      <c r="N23" t="s">
        <v>145</v>
      </c>
      <c r="R23" t="s">
        <v>140</v>
      </c>
      <c r="S23" t="b">
        <v>0</v>
      </c>
      <c r="T23" s="1">
        <v>45658</v>
      </c>
      <c r="U23" s="2">
        <f>HYPERLINK("https://sbirkapp.gov.cz/detail/SPPJQFWLBE3SZA4S", "https://sbirkapp.gov.cz/detail/SPPJQFWLBE3SZA4S")</f>
        <v>0</v>
      </c>
      <c r="V23" t="s">
        <v>146</v>
      </c>
      <c r="W2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2026-08-29T12:00:23Z</dcterms:created>
  <dcterms:modified xsi:type="dcterms:W3CDTF">2026-08-29T12:00:23Z</dcterms:modified>
</cp:coreProperties>
</file>