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<sst xmlns="http://schemas.openxmlformats.org/spreadsheetml/2006/main" count="251" uniqueCount="136">
  <si>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</si>
  <si>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</si>
  <si>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</si>
  <si>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</si>
  <si>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</si>
  <si>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</si>
  <si>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</si>
  <si>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</si>
  <si>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</si>
  <si>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</si>
  <si>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</si>
  <si>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</si>
  <si>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</si>
  <si>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</si>
  <si>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</si>
  <si>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</si>
  <si>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</si>
  <si>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</si>
  <si>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</si>
  <si>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</si>
  <si>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</si>
  <si>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</si>
  <si>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</si>
  <si>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Město Kynšperk nad Ohří</t>
  </si>
  <si>
    <t>00259454</t>
  </si>
  <si>
    <t>ca8by3x</t>
  </si>
  <si>
    <t>Karlovarský kraj</t>
  </si>
  <si>
    <t>1/2025</t>
  </si>
  <si>
    <t>Nařízení</t>
  </si>
  <si>
    <t>Nařízení města Kynšperk nad Ohří 1/2025 kterým se mění nařízení č. 1/2019 o rozsahu, způsobu a lhůtách odstraňování závad ve sjízdnosti a schůdnosti chodníků, místních komunikací a průjezdních úseků silnic při provádění zimní údržby a vymezení úseků místních komunikací a chodníků, na kterých se pro jejich malý dopravní význam nezajišťuje sjízdnost a schůdnost odstraňováním sněhu a náledí, ve znění pozdějších změn</t>
  </si>
  <si>
    <t>2025-12-30</t>
  </si>
  <si>
    <t>Běžný</t>
  </si>
  <si>
    <t>pozemní komunikace - vyznačení neudržovaných úseků; pozemní komunikace - odstranění závad ve schůdnosti</t>
  </si>
  <si>
    <t xml:space="preserve">zákon č. 13/1997 Sb., o pozemních komunikacích - § 27 odst. 5 ; zákon č. 13/1997 Sb., o pozemních komunikacích - § 27 odst. 7 </t>
  </si>
  <si>
    <t>1/2019: Nařízení města Kynšperk nad Ohří č. 1/2019, o rozsahu, způsobu a lhůtách odstraňování závad ve sjízdnosti a schůdnosti chodníků, místních komunikací a průjezdních úseků silnic při provádění zimní údržby a vymezení úseků místních komunikací a chodníků, na kterých se pro jejich malý dopravní význam nezajišťuje sjízdnost a schůdnost odstraňováním sněhu a náledí a o zrušení nařízení města Kynšperk nad Ohří č. 2/2008 ze dne 1.12.2008, ve znění pozdějších doplnění č. 2/2009 a 1/2012</t>
  </si>
  <si>
    <t>1621119204</t>
  </si>
  <si>
    <t>2/2014</t>
  </si>
  <si>
    <t>Obecně závazná vyhláška</t>
  </si>
  <si>
    <t>o zrušení Obecně závazné vyhlášky 1/1997, o obecně závazných částech územního plánu sídelního útvaru Kynšperk nad Ohří</t>
  </si>
  <si>
    <t>2015-02-17</t>
  </si>
  <si>
    <t>Dle přechodného ustanovení</t>
  </si>
  <si>
    <t>zrušovací</t>
  </si>
  <si>
    <t>ústavní zákon č. 1/1993 Sb., Ústava České republiky - čl. 104 odst. 3 - zrušovací OZV</t>
  </si>
  <si>
    <t>1449877968</t>
  </si>
  <si>
    <t>7/2003</t>
  </si>
  <si>
    <t>kterou se stanoví dvousložková forma úhrady plateb za vodné a stočné</t>
  </si>
  <si>
    <t>2004-01-01</t>
  </si>
  <si>
    <t>vodní hospodářství - vodné a stočné ve dvousložkové formě</t>
  </si>
  <si>
    <t>zákon č. 274/2001 Sb., o vodovodech a kanalizacích - § 20 odst. 4</t>
  </si>
  <si>
    <t>1439541492</t>
  </si>
  <si>
    <t>1/2024</t>
  </si>
  <si>
    <t>Obecně závazná vyhláška města Kynšperk nad Ohří, kterou se mění obecně závazná vyhláška č. 4/2016, kterou se stanoví školské obvody mateřských škol zřízených městem Kynšperk nad Ohří (dále jen „OZV“).</t>
  </si>
  <si>
    <t>2024-07-05</t>
  </si>
  <si>
    <t>školské obvody - mateřské školy</t>
  </si>
  <si>
    <t>zákon č. 561/2004 Sb., školský zákon - § 179 odst. 3 a § 178 odst. 2 písm. b)</t>
  </si>
  <si>
    <t>4/2016: kterou se stanoví školské obvody mateřských škol zřízených městem Kynšperk nad Ohří</t>
  </si>
  <si>
    <t>1375137026</t>
  </si>
  <si>
    <t>4/2016</t>
  </si>
  <si>
    <t>kterou se stanoví školské obvody mateřských škol zřízených městem Kynšperk nad Ohří</t>
  </si>
  <si>
    <t>2017-01-01</t>
  </si>
  <si>
    <t>1/2024: Obecně závazná vyhláška města Kynšperk nad Ohří, kterou se mění obecně závazná vyhláška č. 4/2016, kterou se stanoví školské obvody mateřských škol zřízených městem Kynšperk nad Ohří (dále jen „OZV“).</t>
  </si>
  <si>
    <t>1338392125</t>
  </si>
  <si>
    <t>1/2005</t>
  </si>
  <si>
    <t xml:space="preserve">k zabezpečení místních záležitostí veřejného pořádku při nabízení, poskytování a vyhledávání sexuálních služeb na veřejných prostranstvích </t>
  </si>
  <si>
    <t>2005-05-20</t>
  </si>
  <si>
    <t>veřejný pořádek - prostituce</t>
  </si>
  <si>
    <t>zákon č. 128/2000 Sb., o obcích - § 10 písm. a) - prostituce</t>
  </si>
  <si>
    <t>1338219986</t>
  </si>
  <si>
    <t>2/2008</t>
  </si>
  <si>
    <t>O zřízení Městské policie Kynšperk nad Ohříč. 2/08</t>
  </si>
  <si>
    <t>2008-06-01</t>
  </si>
  <si>
    <t>obecní policie</t>
  </si>
  <si>
    <t xml:space="preserve">zákon č. 553/1991 Sb., o obecní policii - § 1 odst. 1 </t>
  </si>
  <si>
    <t>1336302302</t>
  </si>
  <si>
    <t>1/2020</t>
  </si>
  <si>
    <t>Nařízení města Kynšperk nad Ohří č. 1/2020, kterým se mění nařízení č. 1/2019 o rozsahu, způsobu a lhůtách odstraňování závad ve sjízdnosti a schůdnosti chodníků, místních komunikací a průjezdních úseků silnic při provádění zimní údržby a vymezení úseků místních komunikací a chodníků, na kterých se pro jejich malý dopravní význam nezajišťuje sjízdnost a schůdnost odstraňováním sněhu a náledí a o zrušení nařízení  města Kynšperk nad Ohří č. 2/2008 ze dne 1.12.2008, ve znění pozdějších doplnění č. 2/2009 a 1/2012</t>
  </si>
  <si>
    <t>2020-10-15</t>
  </si>
  <si>
    <t>pozemní komunikace - odstranění závad ve schůdnosti</t>
  </si>
  <si>
    <t xml:space="preserve">zákon č. 13/1997 Sb., o pozemních komunikacích - § 27 odst. 7 </t>
  </si>
  <si>
    <t>1/2025: Nařízení města Kynšperk nad Ohří 1/2025 kterým se mění nařízení č. 1/2019 o rozsahu, způsobu a lhůtách odstraňování závad ve sjízdnosti a schůdnosti chodníků, místních komunikací a průjezdních úseků silnic při provádění zimní údržby a vymezení úseků místních komunikací a chodníků, na kterých se pro jejich malý dopravní význam nezajišťuje sjízdnost a schůdnost odstraňováním sněhu a náledí, ve znění pozdějších změn; 1/2025: Nařízení města Kynšperk nad Ohří 1/2025 kterým se mění nařízení č. 1/2019 o rozsahu, způsobu a lhůtách odstraňování závad ve sjízdnosti a schůdnosti chodníků, místních komunikací a průjezdních úseků silnic při provádění zimní údržby a vymezení úseků místních komunikací a chodníků, na kterých se pro jejich malý dopravní význam nezajišťuje sjízdnost a schůdnost odstraňováním sněhu a náledí, ve znění pozdějších změn</t>
  </si>
  <si>
    <t>1335685503</t>
  </si>
  <si>
    <t>7/2023</t>
  </si>
  <si>
    <t>o místním poplatku za užívání veřejného prostranství</t>
  </si>
  <si>
    <t>2024-01-01</t>
  </si>
  <si>
    <t>místní poplatek za užívání veřejného prostranství</t>
  </si>
  <si>
    <t>zákon č. 565/1990 Sb., o místních poplatcích - § 14 - za užívání veřejného prostranství</t>
  </si>
  <si>
    <t>1268690957</t>
  </si>
  <si>
    <t>6/2023</t>
  </si>
  <si>
    <t>o místním poplatku ze vstupného</t>
  </si>
  <si>
    <t>místní poplatek ze vstupného</t>
  </si>
  <si>
    <t>zákon č. 565/1990 Sb., o místních poplatcích - § 14 - ze vstupného</t>
  </si>
  <si>
    <t>1268624965</t>
  </si>
  <si>
    <t>5/2023</t>
  </si>
  <si>
    <t>o místním poplatku ze psů</t>
  </si>
  <si>
    <t>místní poplatek ze psů</t>
  </si>
  <si>
    <t>zákon č. 565/1990 Sb., o místních poplatcích - § 14 - ze psů</t>
  </si>
  <si>
    <t>1268606854</t>
  </si>
  <si>
    <t>4/2023</t>
  </si>
  <si>
    <t>o místním poplatku z pobytu</t>
  </si>
  <si>
    <t>místní poplatek z pobytu</t>
  </si>
  <si>
    <t>zákon č. 565/1990 Sb., o místních poplatcích - § 14 - z pobytu</t>
  </si>
  <si>
    <t>1268497704</t>
  </si>
  <si>
    <t>3/2023</t>
  </si>
  <si>
    <t>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</si>
  <si>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</si>
  <si>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</si>
  <si>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2/2021: o místním poplatku za obecní systém odpadového hospodářství</t>
  </si>
  <si>
    <t>1268462230</t>
  </si>
  <si>
    <t>1/2019</t>
  </si>
  <si>
    <t>Nařízení města Kynšperk nad Ohří č. 1/2019, o rozsahu, způsobu a lhůtách odstraňování závad ve sjízdnosti a schůdnosti chodníků, místních komunikací a průjezdních úseků silnic při provádění zimní údržby a vymezení úseků místních komunikací a chodníků, na kterých se pro jejich malý dopravní význam nezajišťuje sjízdnost a schůdnost odstraňováním sněhu a náledí a o zrušení nařízení města Kynšperk nad Ohří č. 2/2008 ze dne 1.12.2008, ve znění pozdějších doplnění č. 2/2009 a 1/2012</t>
  </si>
  <si>
    <t>2019-11-07</t>
  </si>
  <si>
    <t>pozemní komunikace - odstranění závad ve schůdnosti; pozemní komunikace - vyznačení neudržovaných úseků</t>
  </si>
  <si>
    <t xml:space="preserve">zákon č. 13/1997 Sb., o pozemních komunikacích - § 27 odst. 7 ; zákon č. 13/1997 Sb., o pozemních komunikacích - § 27 odst. 5 </t>
  </si>
  <si>
    <t>1/2020: Nařízení města Kynšperk nad Ohří č. 1/2020, kterým se mění nařízení č. 1/2019 o rozsahu, způsobu a lhůtách odstraňování závad ve sjízdnosti a schůdnosti chodníků, místních komunikací a průjezdních úseků silnic při provádění zimní údržby a vymezení úseků místních komunikací a chodníků, na kterých se pro jejich malý dopravní význam nezajišťuje sjízdnost a schůdnost odstraňováním sněhu a náledí a o zrušení nařízení  města Kynšperk nad Ohří č. 2/2008 ze dne 1.12.2008, ve znění pozdějších doplnění č. 2/2009 a 1/2012; 1/2025: Nařízení města Kynšperk nad Ohří 1/2025 kterým se mění nařízení č. 1/2019 o rozsahu, způsobu a lhůtách odstraňování závad ve sjízdnosti a schůdnosti chodníků, místních komunikací a průjezdních úseků silnic při provádění zimní údržby a vymezení úseků místních komunikací a chodníků, na kterých se pro jejich malý dopravní význam nezajišťuje sjízdnost a schůdnost odstraňováním sněhu a náledí, ve znění pozdějších změn; 1/2025: Nařízení města Kynšperk nad Ohří 1/2025 kterým se mění nařízení č. 1/2019 o rozsahu, způsobu a lhůtách odstraňování závad ve sjízdnosti a schůdnosti chodníků, místních komunikací a průjezdních úseků silnic při provádění zimní údržby a vymezení úseků místních komunikací a chodníků, na kterých se pro jejich malý dopravní význam nezajišťuje sjízdnost a schůdnost odstraňováním sněhu a náledí, ve znění pozdějších změn; 1/2025: Nařízení města Kynšperk nad Ohří 1/2025 kterým se mění nařízení č. 1/2019 o rozsahu, způsobu a lhůtách odstraňování závad ve sjízdnosti a schůdnosti chodníků, místních komunikací a průjezdních úseků silnic při provádění zimní údržby a vymezení úseků místních komunikací a chodníků, na kterých se pro jejich malý dopravní význam nezajišťuje sjízdnost a schůdnost odstraňováním sněhu a náledí, ve znění pozdějších změn; 1/2025: Nařízení města Kynšperk nad Ohří 1/2025 kterým se mění nařízení č. 1/2019 o rozsahu, způsobu a lhůtách odstraňování závad ve sjízdnosti a schůdnosti chodníků, místních komunikací a průjezdních úseků silnic při provádění zimní údržby a vymezení úseků místních komunikací a chodníků, na kterých se pro jejich malý dopravní význam nezajišťuje sjízdnost a schůdnost odstraňováním sněhu a náledí, ve znění pozdějších změn</t>
  </si>
  <si>
    <t>1260594446</t>
  </si>
  <si>
    <t>2/2023</t>
  </si>
  <si>
    <t>o stanovení obecního systému odpadového hospodářství</t>
  </si>
  <si>
    <t>2023-10-06</t>
  </si>
  <si>
    <t>systém odpadového hospodářství</t>
  </si>
  <si>
    <t>zákon č. 541/2020 Sb., o odpadech - § 59 odst. 4</t>
  </si>
  <si>
    <t>1/2023: Obecně závazná vyhláška města Kynšperk nad Ohří o stanovení obecního systému odpadového hospodářství</t>
  </si>
  <si>
    <t>1246133165</t>
  </si>
  <si>
    <t>1/2023</t>
  </si>
  <si>
    <t>Obecně závazná vyhláška města Kynšperk nad Ohří o stanovení obecního systému odpadového hospodářství</t>
  </si>
  <si>
    <t>2023-06-01</t>
  </si>
  <si>
    <t>03/2021: stanovení obecního systému odpadového hospodářství</t>
  </si>
  <si>
    <t>2/2023: o stanovení obecního systému odpadového hospodářství</t>
  </si>
  <si>
    <t>1181977370</t>
  </si>
  <si>
    <t>2/2021</t>
  </si>
  <si>
    <t>2022-01-01</t>
  </si>
  <si>
    <t>3/2023: o místním poplatku za obecní systém odpadového hospodářství</t>
  </si>
  <si>
    <t>990461507</t>
  </si>
  <si>
    <t>03/2021</t>
  </si>
  <si>
    <t>stanovení obecního systému odpadového hospodářství</t>
  </si>
  <si>
    <t>1/2023: Obecně závazná vyhláška města Kynšperk nad Ohří o stanovení obecního systému odpadového hospodářství; 1/2023: Obecně závazná vyhláška města Kynšperk nad Ohří o stanovení obecního systému odpadového hospodářství</t>
  </si>
  <si>
    <t>990158866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</si>
</sst>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5.7109375" customWidth="1"/>
    <col min="2" max="2" width="10.7109375" customWidth="1"/>
    <col min="3" max="3" width="9.7109375" customWidth="1"/>
    <col min="4" max="4" width="18.7109375" customWidth="1"/>
    <col min="5" max="5" width="9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70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45994</v>
      </c>
      <c r="I2" s="1">
        <v>46006.3900901002</v>
      </c>
      <c r="J2" t="s">
        <v>30</v>
      </c>
      <c r="K2" t="s">
        <v>31</v>
      </c>
      <c r="M2" t="s">
        <v>32</v>
      </c>
      <c r="N2" t="s">
        <v>33</v>
      </c>
      <c r="O2" t="s">
        <v>34</v>
      </c>
      <c r="S2" t="b">
        <v>1</v>
      </c>
      <c r="U2" s="2">
        <f>HYPERLINK("https://sbirkapp.gov.cz/detail/SPPBRKSG2MEK3MSO", "https://sbirkapp.gov.cz/detail/SPPBRKSG2MEK3MSO")</f>
        <v>0</v>
      </c>
      <c r="V2" t="s">
        <v>35</v>
      </c>
      <c r="W2">
        <v>5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37</v>
      </c>
      <c r="G3" t="s">
        <v>38</v>
      </c>
      <c r="H3" s="1">
        <v>41913</v>
      </c>
      <c r="I3" s="1">
        <v>45635.39437642014</v>
      </c>
      <c r="J3" t="s">
        <v>39</v>
      </c>
      <c r="K3" t="s">
        <v>40</v>
      </c>
      <c r="L3" s="1">
        <v>42037</v>
      </c>
      <c r="M3" t="s">
        <v>41</v>
      </c>
      <c r="N3" t="s">
        <v>42</v>
      </c>
      <c r="S3" t="b">
        <v>1</v>
      </c>
      <c r="U3" s="2">
        <f>HYPERLINK("https://sbirkapp.gov.cz/detail/SPPVSVJF7VRJF42S", "https://sbirkapp.gov.cz/detail/SPPVSVJF7VRJF42S")</f>
        <v>0</v>
      </c>
      <c r="V3" t="s">
        <v>43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44</v>
      </c>
      <c r="F4" t="s">
        <v>37</v>
      </c>
      <c r="G4" t="s">
        <v>45</v>
      </c>
      <c r="H4" s="1">
        <v>37970</v>
      </c>
      <c r="I4" s="1">
        <v>45611.36572665849</v>
      </c>
      <c r="J4" t="s">
        <v>46</v>
      </c>
      <c r="K4" t="s">
        <v>40</v>
      </c>
      <c r="L4" s="1">
        <v>37987</v>
      </c>
      <c r="M4" t="s">
        <v>47</v>
      </c>
      <c r="N4" t="s">
        <v>48</v>
      </c>
      <c r="S4" t="b">
        <v>1</v>
      </c>
      <c r="U4" s="2">
        <f>HYPERLINK("https://sbirkapp.gov.cz/detail/SPPHMNUBOSWYMCSO", "https://sbirkapp.gov.cz/detail/SPPHMNUBOSWYMCSO")</f>
        <v>0</v>
      </c>
      <c r="V4" t="s">
        <v>49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50</v>
      </c>
      <c r="F5" t="s">
        <v>37</v>
      </c>
      <c r="G5" t="s">
        <v>51</v>
      </c>
      <c r="H5" s="1">
        <v>45462</v>
      </c>
      <c r="I5" s="1">
        <v>45463.4287873924</v>
      </c>
      <c r="J5" t="s">
        <v>52</v>
      </c>
      <c r="K5" t="s">
        <v>31</v>
      </c>
      <c r="M5" t="s">
        <v>53</v>
      </c>
      <c r="N5" t="s">
        <v>54</v>
      </c>
      <c r="O5" t="s">
        <v>55</v>
      </c>
      <c r="S5" t="b">
        <v>1</v>
      </c>
      <c r="U5" s="2">
        <f>HYPERLINK("https://sbirkapp.gov.cz/detail/SPPN2RJWWD7JDCWG", "https://sbirkapp.gov.cz/detail/SPPN2RJWWD7JDCWG")</f>
        <v>0</v>
      </c>
      <c r="V5" t="s">
        <v>56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57</v>
      </c>
      <c r="F6" t="s">
        <v>37</v>
      </c>
      <c r="G6" t="s">
        <v>58</v>
      </c>
      <c r="H6" s="1">
        <v>42718</v>
      </c>
      <c r="I6" s="1">
        <v>45385.68453511172</v>
      </c>
      <c r="J6" t="s">
        <v>59</v>
      </c>
      <c r="K6" t="s">
        <v>40</v>
      </c>
      <c r="L6" s="1">
        <v>42719</v>
      </c>
      <c r="M6" t="s">
        <v>53</v>
      </c>
      <c r="N6" t="s">
        <v>54</v>
      </c>
      <c r="Q6" t="s">
        <v>60</v>
      </c>
      <c r="S6" t="b">
        <v>1</v>
      </c>
      <c r="U6" s="2">
        <f>HYPERLINK("https://sbirkapp.gov.cz/detail/SPPNFBHBN4HGEN22", "https://sbirkapp.gov.cz/detail/SPPNFBHBN4HGEN22")</f>
        <v>0</v>
      </c>
      <c r="V6" t="s">
        <v>61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62</v>
      </c>
      <c r="F7" t="s">
        <v>37</v>
      </c>
      <c r="G7" t="s">
        <v>63</v>
      </c>
      <c r="H7" s="1">
        <v>38469</v>
      </c>
      <c r="I7" s="1">
        <v>45385.53740747762</v>
      </c>
      <c r="J7" t="s">
        <v>64</v>
      </c>
      <c r="K7" t="s">
        <v>40</v>
      </c>
      <c r="L7" s="1">
        <v>38477</v>
      </c>
      <c r="M7" t="s">
        <v>65</v>
      </c>
      <c r="N7" t="s">
        <v>66</v>
      </c>
      <c r="S7" t="b">
        <v>1</v>
      </c>
      <c r="U7" s="2">
        <f>HYPERLINK("https://sbirkapp.gov.cz/detail/SPPOLIOMCFDZS5I4", "https://sbirkapp.gov.cz/detail/SPPOLIOMCFDZS5I4")</f>
        <v>0</v>
      </c>
      <c r="V7" t="s">
        <v>67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68</v>
      </c>
      <c r="F8" t="s">
        <v>37</v>
      </c>
      <c r="G8" t="s">
        <v>69</v>
      </c>
      <c r="H8" s="1">
        <v>39583</v>
      </c>
      <c r="I8" s="1">
        <v>45379.41457567382</v>
      </c>
      <c r="J8" t="s">
        <v>70</v>
      </c>
      <c r="K8" t="s">
        <v>40</v>
      </c>
      <c r="L8" s="1">
        <v>39600</v>
      </c>
      <c r="M8" t="s">
        <v>71</v>
      </c>
      <c r="N8" t="s">
        <v>72</v>
      </c>
      <c r="S8" t="b">
        <v>1</v>
      </c>
      <c r="U8" s="2">
        <f>HYPERLINK("https://sbirkapp.gov.cz/detail/SPPBAUKGMJK3R5M2", "https://sbirkapp.gov.cz/detail/SPPBAUKGMJK3R5M2")</f>
        <v>0</v>
      </c>
      <c r="V8" t="s">
        <v>73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74</v>
      </c>
      <c r="F9" t="s">
        <v>28</v>
      </c>
      <c r="G9" t="s">
        <v>75</v>
      </c>
      <c r="H9" s="1">
        <v>44097</v>
      </c>
      <c r="I9" s="1">
        <v>45378.41270061357</v>
      </c>
      <c r="J9" t="s">
        <v>76</v>
      </c>
      <c r="K9" t="s">
        <v>40</v>
      </c>
      <c r="L9" s="1">
        <v>44104</v>
      </c>
      <c r="M9" t="s">
        <v>77</v>
      </c>
      <c r="N9" t="s">
        <v>78</v>
      </c>
      <c r="O9" t="s">
        <v>34</v>
      </c>
      <c r="Q9" t="s">
        <v>79</v>
      </c>
      <c r="S9" t="b">
        <v>1</v>
      </c>
      <c r="U9" s="2">
        <f>HYPERLINK("https://sbirkapp.gov.cz/detail/SPP5LKHIHWCFC5PQ", "https://sbirkapp.gov.cz/detail/SPP5LKHIHWCFC5PQ")</f>
        <v>0</v>
      </c>
      <c r="V9" t="s">
        <v>80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81</v>
      </c>
      <c r="F10" t="s">
        <v>37</v>
      </c>
      <c r="G10" t="s">
        <v>82</v>
      </c>
      <c r="H10" s="1">
        <v>45231</v>
      </c>
      <c r="I10" s="1">
        <v>45239.58689160569</v>
      </c>
      <c r="J10" t="s">
        <v>83</v>
      </c>
      <c r="K10" t="s">
        <v>31</v>
      </c>
      <c r="M10" t="s">
        <v>84</v>
      </c>
      <c r="N10" t="s">
        <v>85</v>
      </c>
      <c r="S10" t="b">
        <v>1</v>
      </c>
      <c r="U10" s="2">
        <f>HYPERLINK("https://sbirkapp.gov.cz/detail/SPPBELQXGJI4TQQ6", "https://sbirkapp.gov.cz/detail/SPPBELQXGJI4TQQ6")</f>
        <v>0</v>
      </c>
      <c r="V10" t="s">
        <v>86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87</v>
      </c>
      <c r="F11" t="s">
        <v>37</v>
      </c>
      <c r="G11" t="s">
        <v>88</v>
      </c>
      <c r="H11" s="1">
        <v>45231</v>
      </c>
      <c r="I11" s="1">
        <v>45239.52595287153</v>
      </c>
      <c r="J11" t="s">
        <v>83</v>
      </c>
      <c r="K11" t="s">
        <v>31</v>
      </c>
      <c r="M11" t="s">
        <v>89</v>
      </c>
      <c r="N11" t="s">
        <v>90</v>
      </c>
      <c r="S11" t="b">
        <v>1</v>
      </c>
      <c r="U11" s="2">
        <f>HYPERLINK("https://sbirkapp.gov.cz/detail/SPP5SZYDD6HFZBBG", "https://sbirkapp.gov.cz/detail/SPP5SZYDD6HFZBBG")</f>
        <v>0</v>
      </c>
      <c r="V11" t="s">
        <v>91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92</v>
      </c>
      <c r="F12" t="s">
        <v>37</v>
      </c>
      <c r="G12" t="s">
        <v>93</v>
      </c>
      <c r="H12" s="1">
        <v>45231</v>
      </c>
      <c r="I12" s="1">
        <v>45239.50987821928</v>
      </c>
      <c r="J12" t="s">
        <v>83</v>
      </c>
      <c r="K12" t="s">
        <v>31</v>
      </c>
      <c r="M12" t="s">
        <v>94</v>
      </c>
      <c r="N12" t="s">
        <v>95</v>
      </c>
      <c r="S12" t="b">
        <v>1</v>
      </c>
      <c r="U12" s="2">
        <f>HYPERLINK("https://sbirkapp.gov.cz/detail/SPP2WGWWVZNB3VNW", "https://sbirkapp.gov.cz/detail/SPP2WGWWVZNB3VNW")</f>
        <v>0</v>
      </c>
      <c r="V12" t="s">
        <v>96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97</v>
      </c>
      <c r="F13" t="s">
        <v>37</v>
      </c>
      <c r="G13" t="s">
        <v>98</v>
      </c>
      <c r="H13" s="1">
        <v>45231</v>
      </c>
      <c r="I13" s="1">
        <v>45239.42127420827</v>
      </c>
      <c r="J13" t="s">
        <v>83</v>
      </c>
      <c r="K13" t="s">
        <v>31</v>
      </c>
      <c r="M13" t="s">
        <v>99</v>
      </c>
      <c r="N13" t="s">
        <v>100</v>
      </c>
      <c r="S13" t="b">
        <v>1</v>
      </c>
      <c r="U13" s="2">
        <f>HYPERLINK("https://sbirkapp.gov.cz/detail/SPPMBY24PS45T3YM", "https://sbirkapp.gov.cz/detail/SPPMBY24PS45T3YM")</f>
        <v>0</v>
      </c>
      <c r="V13" t="s">
        <v>101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102</v>
      </c>
      <c r="F14" t="s">
        <v>37</v>
      </c>
      <c r="G14" t="s">
        <v>103</v>
      </c>
      <c r="H14" s="1">
        <v>45231</v>
      </c>
      <c r="I14" s="1">
        <v>45239.39374277771</v>
      </c>
      <c r="J14" t="s">
        <v>83</v>
      </c>
      <c r="K14" t="s">
        <v>31</v>
      </c>
      <c r="M14" t="s">
        <v>104</v>
      </c>
      <c r="N14" t="s">
        <v>105</v>
      </c>
      <c r="P14" t="s">
        <v>106</v>
      </c>
      <c r="S14" t="b">
        <v>1</v>
      </c>
      <c r="U14" s="2">
        <f>HYPERLINK("https://sbirkapp.gov.cz/detail/SPPG2T4EDFMHSSCA", "https://sbirkapp.gov.cz/detail/SPPG2T4EDFMHSSCA")</f>
        <v>0</v>
      </c>
      <c r="V14" t="s">
        <v>107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108</v>
      </c>
      <c r="F15" t="s">
        <v>28</v>
      </c>
      <c r="G15" t="s">
        <v>109</v>
      </c>
      <c r="H15" s="1">
        <v>43775</v>
      </c>
      <c r="I15" s="1">
        <v>45225.51048785938</v>
      </c>
      <c r="J15" t="s">
        <v>110</v>
      </c>
      <c r="K15" t="s">
        <v>40</v>
      </c>
      <c r="L15" s="1">
        <v>43776</v>
      </c>
      <c r="M15" t="s">
        <v>111</v>
      </c>
      <c r="N15" t="s">
        <v>112</v>
      </c>
      <c r="Q15" t="s">
        <v>113</v>
      </c>
      <c r="S15" t="b">
        <v>1</v>
      </c>
      <c r="U15" s="2">
        <f>HYPERLINK("https://sbirkapp.gov.cz/detail/SPPXZC6XMYC7PARE", "https://sbirkapp.gov.cz/detail/SPPXZC6XMYC7PARE")</f>
        <v>0</v>
      </c>
      <c r="V15" t="s">
        <v>114</v>
      </c>
      <c r="W15">
        <v>2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115</v>
      </c>
      <c r="F16" t="s">
        <v>37</v>
      </c>
      <c r="G16" t="s">
        <v>116</v>
      </c>
      <c r="H16" s="1">
        <v>45189</v>
      </c>
      <c r="I16" s="1">
        <v>45194.63435148136</v>
      </c>
      <c r="J16" t="s">
        <v>117</v>
      </c>
      <c r="K16" t="s">
        <v>31</v>
      </c>
      <c r="M16" t="s">
        <v>118</v>
      </c>
      <c r="N16" t="s">
        <v>119</v>
      </c>
      <c r="P16" t="s">
        <v>120</v>
      </c>
      <c r="S16" t="b">
        <v>1</v>
      </c>
      <c r="U16" s="2">
        <f>HYPERLINK("https://sbirkapp.gov.cz/detail/SPPHMEKT4Q7KKXG4", "https://sbirkapp.gov.cz/detail/SPPHMEKT4Q7KKXG4")</f>
        <v>0</v>
      </c>
      <c r="V16" t="s">
        <v>121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122</v>
      </c>
      <c r="F17" t="s">
        <v>37</v>
      </c>
      <c r="G17" t="s">
        <v>123</v>
      </c>
      <c r="H17" s="1">
        <v>45042</v>
      </c>
      <c r="I17" s="1">
        <v>45043.64779042119</v>
      </c>
      <c r="J17" t="s">
        <v>124</v>
      </c>
      <c r="K17" t="s">
        <v>31</v>
      </c>
      <c r="M17" t="s">
        <v>118</v>
      </c>
      <c r="N17" t="s">
        <v>119</v>
      </c>
      <c r="P17" t="s">
        <v>125</v>
      </c>
      <c r="R17" t="s">
        <v>126</v>
      </c>
      <c r="S17" t="b">
        <v>0</v>
      </c>
      <c r="T17" s="1">
        <v>45205</v>
      </c>
      <c r="U17" s="2">
        <f>HYPERLINK("https://sbirkapp.gov.cz/detail/SPPNF3DXIIMHPM3S", "https://sbirkapp.gov.cz/detail/SPPNF3DXIIMHPM3S")</f>
        <v>0</v>
      </c>
      <c r="V17" t="s">
        <v>127</v>
      </c>
      <c r="W17">
        <v>2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128</v>
      </c>
      <c r="F18" t="s">
        <v>37</v>
      </c>
      <c r="G18" t="s">
        <v>103</v>
      </c>
      <c r="H18" s="1">
        <v>44510</v>
      </c>
      <c r="I18" s="1">
        <v>44579.62279042759</v>
      </c>
      <c r="J18" t="s">
        <v>129</v>
      </c>
      <c r="K18" t="s">
        <v>40</v>
      </c>
      <c r="L18" s="1">
        <v>44518</v>
      </c>
      <c r="M18" t="s">
        <v>104</v>
      </c>
      <c r="N18" t="s">
        <v>105</v>
      </c>
      <c r="R18" t="s">
        <v>130</v>
      </c>
      <c r="S18" t="b">
        <v>0</v>
      </c>
      <c r="T18" s="1">
        <v>45292</v>
      </c>
      <c r="U18" s="2">
        <f>HYPERLINK("https://sbirkapp.gov.cz/detail/SPPUOJT6OIE4JTEI", "https://sbirkapp.gov.cz/detail/SPPUOJT6OIE4JTEI")</f>
        <v>0</v>
      </c>
      <c r="V18" t="s">
        <v>131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132</v>
      </c>
      <c r="F19" t="s">
        <v>37</v>
      </c>
      <c r="G19" t="s">
        <v>133</v>
      </c>
      <c r="H19" s="1">
        <v>44510</v>
      </c>
      <c r="I19" s="1">
        <v>44579.43910439199</v>
      </c>
      <c r="J19" t="s">
        <v>129</v>
      </c>
      <c r="K19" t="s">
        <v>40</v>
      </c>
      <c r="L19" s="1">
        <v>44523</v>
      </c>
      <c r="M19" t="s">
        <v>118</v>
      </c>
      <c r="N19" t="s">
        <v>119</v>
      </c>
      <c r="R19" t="s">
        <v>134</v>
      </c>
      <c r="S19" t="b">
        <v>0</v>
      </c>
      <c r="T19" s="1">
        <v>45078</v>
      </c>
      <c r="U19" s="2">
        <f>HYPERLINK("https://sbirkapp.gov.cz/detail/SPPIGU5OZGNGGOYG", "https://sbirkapp.gov.cz/detail/SPPIGU5OZGNGGOYG")</f>
        <v>0</v>
      </c>
      <c r="V19" t="s">
        <v>135</v>
      </c>
      <c r="W19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2026-08-23T23:59:43Z</dcterms:created>
  <dcterms:modified xsi:type="dcterms:W3CDTF">2026-08-23T23:59:43Z</dcterms:modified>
</cp:coreProperties>
</file>