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<sst xmlns="http://schemas.openxmlformats.org/spreadsheetml/2006/main" count="225" uniqueCount="121">
  <si>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</si>
  <si>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</si>
  <si>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</si>
  <si>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</si>
  <si>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</si>
  <si>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</si>
  <si>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</si>
  <si>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</si>
  <si>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</si>
  <si>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</si>
  <si>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</si>
  <si>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</si>
  <si>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</si>
  <si>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</si>
  <si>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</si>
  <si>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</si>
  <si>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</si>
  <si>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</si>
  <si>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</si>
  <si>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</si>
  <si>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</si>
  <si>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</si>
  <si>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</si>
  <si>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Podmoky</t>
  </si>
  <si>
    <t>00876003</t>
  </si>
  <si>
    <t>wqxb46g</t>
  </si>
  <si>
    <t>Středočeský kraj</t>
  </si>
  <si>
    <t>2/2026</t>
  </si>
  <si>
    <t>Obecně závazná vyhláška</t>
  </si>
  <si>
    <t>Obecně závazná vyhláška obce Podmoky, okr. Nymburk, kterou se stanovují pravidla pro pohyb psů v obci Podmoky</t>
  </si>
  <si>
    <t>2026-07-16</t>
  </si>
  <si>
    <t>Běžný</t>
  </si>
  <si>
    <t>pohyb psů</t>
  </si>
  <si>
    <t>zákon č. 246/1992 Sb., na ochranu zvířat proti týrání - § 24 odst. 2</t>
  </si>
  <si>
    <t>2/2010: Obecně závazná vyhláška obce Podmoky č.2/2010, kterou se stanovují pravidla pro pohyb psů na veřejném prostranství v obci Podmoky a vymezují prostory pro volné pobíhání psů</t>
  </si>
  <si>
    <t>1725369369</t>
  </si>
  <si>
    <t>1/2026</t>
  </si>
  <si>
    <t>Obecně závazná vyhláška obce Podmoky o stanovení podmínek pro pořádání a průběh akcí typu Technopárty a o zabezpečení místních záležitostí veřejného pořádku  v souvislosti s jejich konáním</t>
  </si>
  <si>
    <t>veřejný pořádek - regulace akcí typu technoparty</t>
  </si>
  <si>
    <t>zákon č. 128/2000 Sb., o obcích - § 10 písm. b) - regulace akcí typu technoparty</t>
  </si>
  <si>
    <t>1/2010: Obecně závazná vyhláška obce Podmoky č.1/2010 o stanovení podmínek pro pořádání a průběh akcí typu technopárty a o zabezpečení místních záležitostí veřejného pořádku v souvislosti s jejich konáním</t>
  </si>
  <si>
    <t>1725363320</t>
  </si>
  <si>
    <t>1/2025</t>
  </si>
  <si>
    <t>Obecně závazná vyhláška obce Podmoky o stanovení obecního systému odpadového hospodářství</t>
  </si>
  <si>
    <t>2025-08-26</t>
  </si>
  <si>
    <t>systém odpadového hospodářství</t>
  </si>
  <si>
    <t>zákon č. 541/2020 Sb., o odpadech - § 59 odst. 4</t>
  </si>
  <si>
    <t>2/2021: OZV obce Podmoky č. 2/2021, o stanovení obecního systému odpadového hospodářství</t>
  </si>
  <si>
    <t>1563189671</t>
  </si>
  <si>
    <t>4/2024</t>
  </si>
  <si>
    <t>Obecně závazná vyhláška obce Podmoky, kterou se vydává požární řád obce</t>
  </si>
  <si>
    <t>2025-01-02</t>
  </si>
  <si>
    <t>požární ochrana - požární řád</t>
  </si>
  <si>
    <t>zákon č. 133/1985 Sb., o požární ochraně - § 29 odst. 1 písm. o) bod 1</t>
  </si>
  <si>
    <t>1454411811</t>
  </si>
  <si>
    <t>3/2024</t>
  </si>
  <si>
    <t>Obecně závazná vyhláška obce Podmoky o místním poplatku za obecní systém odpadového hospodářství</t>
  </si>
  <si>
    <t>2025-01-01</t>
  </si>
  <si>
    <t>místní poplatek za obecní systém odpadového hospodářství</t>
  </si>
  <si>
    <t>zákon č. 565/1990 Sb., o místních poplatcích - § 14 - za obecní systém odpadového hospodářství</t>
  </si>
  <si>
    <t>2/2023: o místním poplatku za obecní systém odpadového hospodářství</t>
  </si>
  <si>
    <t>1454402054</t>
  </si>
  <si>
    <t>2/2010</t>
  </si>
  <si>
    <t>Obecně závazná vyhláška obce Podmoky č.2/2010, kterou se stanovují pravidla pro pohyb psů na veřejném prostranství v obci Podmoky a vymezují prostory pro volné pobíhání psů</t>
  </si>
  <si>
    <t>2010-10-14</t>
  </si>
  <si>
    <t>Dle přechodného ustanovení</t>
  </si>
  <si>
    <t>2/2026: Obecně závazná vyhláška obce Podmoky, okr. Nymburk, kterou se stanovují pravidla pro pohyb psů v obci Podmoky; 2/2026: Obecně závazná vyhláška obce Podmoky, okr. Nymburk, kterou se stanovují pravidla pro pohyb psů v obci Podmoky</t>
  </si>
  <si>
    <t>1445317130</t>
  </si>
  <si>
    <t>1/2010</t>
  </si>
  <si>
    <t>Obecně závazná vyhláška obce Podmoky č.1/2010 o stanovení podmínek pro pořádání a průběh akcí typu technopárty a o zabezpečení místních záležitostí veřejného pořádku v souvislosti s jejich konáním</t>
  </si>
  <si>
    <t>2010-09-29</t>
  </si>
  <si>
    <t>1/2026: Obecně závazná vyhláška obce Podmoky o stanovení podmínek pro pořádání a průběh akcí typu Technopárty a o zabezpečení místních záležitostí veřejného pořádku  v souvislosti s jejich konáním</t>
  </si>
  <si>
    <t>1445312116</t>
  </si>
  <si>
    <t>1/2018</t>
  </si>
  <si>
    <t>Obecně závazná vyhláška obce Podmoky č. 1/2018, kterou se stanoví část společného školského obvodu mateřské školy</t>
  </si>
  <si>
    <t>2018-03-06</t>
  </si>
  <si>
    <t>školské obvody - mateřské školy</t>
  </si>
  <si>
    <t>zákon č. 561/2004 Sb., školský zákon - § 179 odst. 3 a § 178 odst. 2 písm. c)</t>
  </si>
  <si>
    <t>1444277889</t>
  </si>
  <si>
    <t>2/2016</t>
  </si>
  <si>
    <t>Obecně závazná vyhláška obce Podmoky č. 2/2016 o nočním klidu</t>
  </si>
  <si>
    <t>2016-10-22</t>
  </si>
  <si>
    <t>noční klid</t>
  </si>
  <si>
    <t>zákon č. 251/2016 Sb., o některých přestupcích - § 5 odst. 7</t>
  </si>
  <si>
    <t>1444272195</t>
  </si>
  <si>
    <t>1/2016</t>
  </si>
  <si>
    <t>Nařízení</t>
  </si>
  <si>
    <t>Nařízení č.1/2016 kterým se stanoví zákaz podomního a pochůzkového prodeje na území obce Podmoky</t>
  </si>
  <si>
    <t>2016-06-14</t>
  </si>
  <si>
    <t>regulace podomního a pochůzkového prodeje a nabízení služeb</t>
  </si>
  <si>
    <t xml:space="preserve">zákon č. 455/1991 Sb., živnostenský zákon - § 18 odst. 4 </t>
  </si>
  <si>
    <t>1444265912</t>
  </si>
  <si>
    <t>2/2024</t>
  </si>
  <si>
    <t>Obecně závazná vyhláška obce Podmoky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</si>
  <si>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</si>
  <si>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</si>
  <si>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1443755299</t>
  </si>
  <si>
    <t>1/2024</t>
  </si>
  <si>
    <t>Obecně závazná vyhláška o stanovení koeficientu daně z nemovitých věcí</t>
  </si>
  <si>
    <t>daň z nemovitých věcí - místní koeficient; daň z nemovitých věcí - místní koeficient</t>
  </si>
  <si>
    <t>zákon č. 338/1992 Sb., o dani z nemovitých věcí - § 12 odst. 1 písm. a) bod 1; zákon č. 338/1992 Sb., o dani z nemovitých věcí - § 12 odst. 1 písm. a) bod 4</t>
  </si>
  <si>
    <t>1404013867</t>
  </si>
  <si>
    <t>2/2023</t>
  </si>
  <si>
    <t>o místním poplatku za obecní systém odpadového hospodářství</t>
  </si>
  <si>
    <t>2024-01-02</t>
  </si>
  <si>
    <t>1/2021: OZV obce Podmoky č. 1/2021, o místním poplatku za obecní systém odpadového hospodářství</t>
  </si>
  <si>
    <t>3/2024: Obecně závazná vyhláška obce Podmoky o místním poplatku za obecní systém odpadového hospodářství</t>
  </si>
  <si>
    <t>1288446469</t>
  </si>
  <si>
    <t>1/2023</t>
  </si>
  <si>
    <t xml:space="preserve"> o místním poplatku ze psů</t>
  </si>
  <si>
    <t>místní poplatek ze psů</t>
  </si>
  <si>
    <t>zákon č. 565/1990 Sb., o místních poplatcích - § 14 - ze psů</t>
  </si>
  <si>
    <t>1288444491</t>
  </si>
  <si>
    <t>2/2021</t>
  </si>
  <si>
    <t>OZV obce Podmoky č. 2/2021, o stanovení obecního systému odpadového hospodářství</t>
  </si>
  <si>
    <t>2022-01-01</t>
  </si>
  <si>
    <t>1/2025: Obecně závazná vyhláška obce Podmoky o stanovení obecního systému odpadového hospodářství</t>
  </si>
  <si>
    <t>1007071259</t>
  </si>
  <si>
    <t>1/2021</t>
  </si>
  <si>
    <t>OZV obce Podmoky č. 1/2021, o místním poplatku za obecní systém odpadového hospodářství</t>
  </si>
  <si>
    <t>1007068793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</si>
</sst>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46092</v>
      </c>
      <c r="I2" s="1">
        <v>46204.58613963042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HYPERLINK("https://sbirkapp.gov.cz/detail/SPPX6T4FTFFIAUZM", "https://sbirkapp.gov.cz/detail/SPPX6T4FTFFIAUZM")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46092</v>
      </c>
      <c r="I3" s="1">
        <v>46204.58349839235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HYPERLINK("https://sbirkapp.gov.cz/detail/SPP3MDBXO3PZJEUY", "https://sbirkapp.gov.cz/detail/SPP3MDBXO3PZJEUY")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45875</v>
      </c>
      <c r="I4" s="1">
        <v>45880.58425234166</v>
      </c>
      <c r="J4" t="s">
        <v>44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HYPERLINK("https://sbirkapp.gov.cz/detail/SPPNHQJ2WZEMBX2C", "https://sbirkapp.gov.cz/detail/SPPNHQJ2WZEMBX2C")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45644</v>
      </c>
      <c r="I5" s="1">
        <v>45644.41563598486</v>
      </c>
      <c r="J5" t="s">
        <v>51</v>
      </c>
      <c r="K5" t="s">
        <v>31</v>
      </c>
      <c r="M5" t="s">
        <v>52</v>
      </c>
      <c r="N5" t="s">
        <v>53</v>
      </c>
      <c r="S5" t="b">
        <v>1</v>
      </c>
      <c r="U5" s="2">
        <f>HYPERLINK("https://sbirkapp.gov.cz/detail/SPP23RYRFO3NDRUO", "https://sbirkapp.gov.cz/detail/SPP23RYRFO3NDRUO")</f>
        <v>0</v>
      </c>
      <c r="V5" t="s">
        <v>54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45644</v>
      </c>
      <c r="I6" s="1">
        <v>45644.40806800366</v>
      </c>
      <c r="J6" t="s">
        <v>57</v>
      </c>
      <c r="K6" t="s">
        <v>31</v>
      </c>
      <c r="M6" t="s">
        <v>58</v>
      </c>
      <c r="N6" t="s">
        <v>59</v>
      </c>
      <c r="P6" t="s">
        <v>60</v>
      </c>
      <c r="S6" t="b">
        <v>1</v>
      </c>
      <c r="U6" s="2">
        <f>HYPERLINK("https://sbirkapp.gov.cz/detail/SPPXSZBV3UD2TX2C", "https://sbirkapp.gov.cz/detail/SPPXSZBV3UD2TX2C")</f>
        <v>0</v>
      </c>
      <c r="V6" t="s">
        <v>61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63</v>
      </c>
      <c r="H7" s="1">
        <v>40445</v>
      </c>
      <c r="I7" s="1">
        <v>45624.45895446392</v>
      </c>
      <c r="J7" t="s">
        <v>64</v>
      </c>
      <c r="K7" t="s">
        <v>65</v>
      </c>
      <c r="L7" s="1">
        <v>40450</v>
      </c>
      <c r="M7" t="s">
        <v>32</v>
      </c>
      <c r="N7" t="s">
        <v>33</v>
      </c>
      <c r="R7" t="s">
        <v>66</v>
      </c>
      <c r="S7" t="b">
        <v>0</v>
      </c>
      <c r="T7" s="1">
        <v>46219</v>
      </c>
      <c r="U7" s="2">
        <f>HYPERLINK("https://sbirkapp.gov.cz/detail/SPPDKJVMEGSXFKQU", "https://sbirkapp.gov.cz/detail/SPPDKJVMEGSXFKQU")</f>
        <v>0</v>
      </c>
      <c r="V7" t="s">
        <v>67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69</v>
      </c>
      <c r="H8" s="1">
        <v>40445</v>
      </c>
      <c r="I8" s="1">
        <v>45624.45434568054</v>
      </c>
      <c r="J8" t="s">
        <v>70</v>
      </c>
      <c r="K8" t="s">
        <v>65</v>
      </c>
      <c r="L8" s="1">
        <v>40450</v>
      </c>
      <c r="M8" t="s">
        <v>38</v>
      </c>
      <c r="N8" t="s">
        <v>39</v>
      </c>
      <c r="R8" t="s">
        <v>71</v>
      </c>
      <c r="S8" t="b">
        <v>0</v>
      </c>
      <c r="T8" s="1">
        <v>46219</v>
      </c>
      <c r="U8" s="2">
        <f>HYPERLINK("https://sbirkapp.gov.cz/detail/SPPXWIQLJNI3WDU4", "https://sbirkapp.gov.cz/detail/SPPXWIQLJNI3WDU4")</f>
        <v>0</v>
      </c>
      <c r="V8" t="s">
        <v>72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74</v>
      </c>
      <c r="H9" s="1">
        <v>43143</v>
      </c>
      <c r="I9" s="1">
        <v>45622.44520994229</v>
      </c>
      <c r="J9" t="s">
        <v>75</v>
      </c>
      <c r="K9" t="s">
        <v>65</v>
      </c>
      <c r="L9" s="1">
        <v>43150</v>
      </c>
      <c r="M9" t="s">
        <v>76</v>
      </c>
      <c r="N9" t="s">
        <v>77</v>
      </c>
      <c r="S9" t="b">
        <v>1</v>
      </c>
      <c r="U9" s="2">
        <f>HYPERLINK("https://sbirkapp.gov.cz/detail/SPPGZD6TOZ66CZBS", "https://sbirkapp.gov.cz/detail/SPPGZD6TOZ66CZBS")</f>
        <v>0</v>
      </c>
      <c r="V9" t="s">
        <v>78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28</v>
      </c>
      <c r="G10" t="s">
        <v>80</v>
      </c>
      <c r="H10" s="1">
        <v>42646</v>
      </c>
      <c r="I10" s="1">
        <v>45622.43950356475</v>
      </c>
      <c r="J10" t="s">
        <v>81</v>
      </c>
      <c r="K10" t="s">
        <v>65</v>
      </c>
      <c r="L10" s="1">
        <v>42650</v>
      </c>
      <c r="M10" t="s">
        <v>82</v>
      </c>
      <c r="N10" t="s">
        <v>83</v>
      </c>
      <c r="S10" t="b">
        <v>1</v>
      </c>
      <c r="U10" s="2">
        <f>HYPERLINK("https://sbirkapp.gov.cz/detail/SPPXTY234TIQNIJO", "https://sbirkapp.gov.cz/detail/SPPXTY234TIQNIJO")</f>
        <v>0</v>
      </c>
      <c r="V10" t="s">
        <v>84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85</v>
      </c>
      <c r="F11" t="s">
        <v>86</v>
      </c>
      <c r="G11" t="s">
        <v>87</v>
      </c>
      <c r="H11" s="1">
        <v>42528</v>
      </c>
      <c r="I11" s="1">
        <v>45622.43358831531</v>
      </c>
      <c r="J11" t="s">
        <v>88</v>
      </c>
      <c r="K11" t="s">
        <v>65</v>
      </c>
      <c r="L11" s="1">
        <v>42535</v>
      </c>
      <c r="M11" t="s">
        <v>89</v>
      </c>
      <c r="N11" t="s">
        <v>90</v>
      </c>
      <c r="S11" t="b">
        <v>1</v>
      </c>
      <c r="U11" s="2">
        <f>HYPERLINK("https://sbirkapp.gov.cz/detail/SPPOGRHMYA5CM4ZG", "https://sbirkapp.gov.cz/detail/SPPOGRHMYA5CM4ZG")</f>
        <v>0</v>
      </c>
      <c r="V11" t="s">
        <v>91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92</v>
      </c>
      <c r="F12" t="s">
        <v>28</v>
      </c>
      <c r="G12" t="s">
        <v>93</v>
      </c>
      <c r="H12" s="1">
        <v>45609</v>
      </c>
      <c r="I12" s="1">
        <v>45621.55323601492</v>
      </c>
      <c r="J12" t="s">
        <v>57</v>
      </c>
      <c r="K12" t="s">
        <v>31</v>
      </c>
      <c r="M12" t="s">
        <v>94</v>
      </c>
      <c r="N12" t="s">
        <v>95</v>
      </c>
      <c r="S12" t="b">
        <v>1</v>
      </c>
      <c r="U12" s="2">
        <f>HYPERLINK("https://sbirkapp.gov.cz/detail/SPP46XVQHCQ7CVUG", "https://sbirkapp.gov.cz/detail/SPP46XVQHCQ7CVUG")</f>
        <v>0</v>
      </c>
      <c r="V12" t="s">
        <v>96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97</v>
      </c>
      <c r="F13" t="s">
        <v>28</v>
      </c>
      <c r="G13" t="s">
        <v>98</v>
      </c>
      <c r="H13" s="1">
        <v>45530</v>
      </c>
      <c r="I13" s="1">
        <v>45531.44565244584</v>
      </c>
      <c r="J13" t="s">
        <v>57</v>
      </c>
      <c r="K13" t="s">
        <v>31</v>
      </c>
      <c r="M13" t="s">
        <v>99</v>
      </c>
      <c r="N13" t="s">
        <v>100</v>
      </c>
      <c r="S13" t="b">
        <v>1</v>
      </c>
      <c r="U13" s="2">
        <f>HYPERLINK("https://sbirkapp.gov.cz/detail/SPPIQDB3TN27G62O", "https://sbirkapp.gov.cz/detail/SPPIQDB3TN27G62O")</f>
        <v>0</v>
      </c>
      <c r="V13" t="s">
        <v>101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102</v>
      </c>
      <c r="F14" t="s">
        <v>28</v>
      </c>
      <c r="G14" t="s">
        <v>103</v>
      </c>
      <c r="H14" s="1">
        <v>45279</v>
      </c>
      <c r="I14" s="1">
        <v>45279.87973633179</v>
      </c>
      <c r="J14" t="s">
        <v>104</v>
      </c>
      <c r="K14" t="s">
        <v>31</v>
      </c>
      <c r="M14" t="s">
        <v>58</v>
      </c>
      <c r="N14" t="s">
        <v>59</v>
      </c>
      <c r="P14" t="s">
        <v>105</v>
      </c>
      <c r="R14" t="s">
        <v>106</v>
      </c>
      <c r="S14" t="b">
        <v>0</v>
      </c>
      <c r="T14" s="1">
        <v>45658</v>
      </c>
      <c r="U14" s="2">
        <f>HYPERLINK("https://sbirkapp.gov.cz/detail/SPPYCWL4CEFMMCW4", "https://sbirkapp.gov.cz/detail/SPPYCWL4CEFMMCW4")</f>
        <v>0</v>
      </c>
      <c r="V14" t="s">
        <v>107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108</v>
      </c>
      <c r="F15" t="s">
        <v>28</v>
      </c>
      <c r="G15" t="s">
        <v>109</v>
      </c>
      <c r="H15" s="1">
        <v>45279</v>
      </c>
      <c r="I15" s="1">
        <v>45279.87704956083</v>
      </c>
      <c r="J15" t="s">
        <v>104</v>
      </c>
      <c r="K15" t="s">
        <v>31</v>
      </c>
      <c r="M15" t="s">
        <v>110</v>
      </c>
      <c r="N15" t="s">
        <v>111</v>
      </c>
      <c r="S15" t="b">
        <v>1</v>
      </c>
      <c r="U15" s="2">
        <f>HYPERLINK("https://sbirkapp.gov.cz/detail/SPPCEX3ZG2BFXZPY", "https://sbirkapp.gov.cz/detail/SPPCEX3ZG2BFXZPY")</f>
        <v>0</v>
      </c>
      <c r="V15" t="s">
        <v>112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113</v>
      </c>
      <c r="F16" t="s">
        <v>28</v>
      </c>
      <c r="G16" t="s">
        <v>114</v>
      </c>
      <c r="H16" s="1">
        <v>44515</v>
      </c>
      <c r="I16" s="1">
        <v>44615.685719211</v>
      </c>
      <c r="J16" t="s">
        <v>115</v>
      </c>
      <c r="K16" t="s">
        <v>65</v>
      </c>
      <c r="L16" s="1">
        <v>44540</v>
      </c>
      <c r="M16" t="s">
        <v>45</v>
      </c>
      <c r="N16" t="s">
        <v>46</v>
      </c>
      <c r="R16" t="s">
        <v>116</v>
      </c>
      <c r="S16" t="b">
        <v>0</v>
      </c>
      <c r="T16" s="1">
        <v>45895</v>
      </c>
      <c r="U16" s="2">
        <f>HYPERLINK("https://sbirkapp.gov.cz/detail/SPPHZ3A7UBUXOWDI", "https://sbirkapp.gov.cz/detail/SPPHZ3A7UBUXOWDI")</f>
        <v>0</v>
      </c>
      <c r="V16" t="s">
        <v>117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118</v>
      </c>
      <c r="F17" t="s">
        <v>28</v>
      </c>
      <c r="G17" t="s">
        <v>119</v>
      </c>
      <c r="H17" s="1">
        <v>44452</v>
      </c>
      <c r="I17" s="1">
        <v>44615.68204281509</v>
      </c>
      <c r="J17" t="s">
        <v>115</v>
      </c>
      <c r="K17" t="s">
        <v>65</v>
      </c>
      <c r="L17" s="1">
        <v>44539</v>
      </c>
      <c r="M17" t="s">
        <v>58</v>
      </c>
      <c r="N17" t="s">
        <v>59</v>
      </c>
      <c r="R17" t="s">
        <v>60</v>
      </c>
      <c r="S17" t="b">
        <v>0</v>
      </c>
      <c r="T17" s="1">
        <v>45293</v>
      </c>
      <c r="U17" s="2">
        <f>HYPERLINK("https://sbirkapp.gov.cz/detail/SPPUVXAPNB7F7NG4", "https://sbirkapp.gov.cz/detail/SPPUVXAPNB7F7NG4")</f>
        <v>0</v>
      </c>
      <c r="V17" t="s">
        <v>120</v>
      </c>
      <c r="W1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2026-07-22T10:33:47Z</dcterms:created>
  <dcterms:modified xsi:type="dcterms:W3CDTF">2026-07-22T10:33:47Z</dcterms:modified>
</cp:coreProperties>
</file>