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<sst xmlns="http://schemas.openxmlformats.org/spreadsheetml/2006/main" count="277" uniqueCount="141">
  <si>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</si>
  <si>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</si>
  <si>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</si>
  <si>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</si>
  <si>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</si>
  <si>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</si>
  <si>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</si>
  <si>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</si>
  <si>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</si>
  <si>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</si>
  <si>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</si>
  <si>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</si>
  <si>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</si>
  <si>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</si>
  <si>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</si>
  <si>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</si>
  <si>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</si>
  <si>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</si>
  <si>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</si>
  <si>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</si>
  <si>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</si>
  <si>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</si>
  <si>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</si>
  <si>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Jestřabí Lhota</t>
  </si>
  <si>
    <t>00235415</t>
  </si>
  <si>
    <t>2qibpdr</t>
  </si>
  <si>
    <t>Středočeský kraj</t>
  </si>
  <si>
    <t>1/2025</t>
  </si>
  <si>
    <t>Obecně závazná vyhláška</t>
  </si>
  <si>
    <t xml:space="preserve">o stanovení obecního systému odpadového hospodářství </t>
  </si>
  <si>
    <t>2025-02-18</t>
  </si>
  <si>
    <t>Běžný</t>
  </si>
  <si>
    <t>systém odpadového hospodářství</t>
  </si>
  <si>
    <t>zákon č. 541/2020 Sb., o odpadech - § 59 odst. 4</t>
  </si>
  <si>
    <t>1/2021: Obecně závazná vyhláška obce o stanovení obecního systému odpadového hospodářství</t>
  </si>
  <si>
    <t>1474235935</t>
  </si>
  <si>
    <t>4/2024</t>
  </si>
  <si>
    <t>Obecně závazná vyhláška obce Jestřabí Lhota, kterou se stanoví část společného školského obvodu mateřské školy</t>
  </si>
  <si>
    <t>2024-03-26</t>
  </si>
  <si>
    <t>školské obvody - mateřské školy</t>
  </si>
  <si>
    <t>zákon č. 561/2004 Sb., školský zákon - § 179 odst. 3 a § 178 odst. 2 písm. c)</t>
  </si>
  <si>
    <t>2/2017: Obecně závazná vyhláška, kterou se stanoví školské obvody mateřských škol zřízených obcí Jestřabí Lhota</t>
  </si>
  <si>
    <t>1327789385</t>
  </si>
  <si>
    <t>3/2024</t>
  </si>
  <si>
    <t>Obecně závazná vyhláška obce Jestřabí Lhota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</si>
  <si>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</si>
  <si>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</si>
  <si>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4/2006: Obecně závazná vyhláška o místním poplatku za provozovaný výherní hrací přístroj; 3/2019: Obecně závazná vyhláška obce o místním poplatku za užívání veřejného prostranství; 2/2023: Obecně závazná vyhláška obce Jestřabí Lhota o místním poplatku za užívání veřejného prostranství</t>
  </si>
  <si>
    <t>1327779038</t>
  </si>
  <si>
    <t>2/2024</t>
  </si>
  <si>
    <t>Zastupitelstvo obce Jestřabí Lhota Obecně závazná vyhláška obce Jestřabí Lhota o regulaci používání zábavní pyrotechniky</t>
  </si>
  <si>
    <t>veřejný pořádek - pyrotechnika</t>
  </si>
  <si>
    <t>zákon č. 128/2000 Sb., o obcích - § 10 písm. a) - pyrotechnika</t>
  </si>
  <si>
    <t>1/2023: Obecně závazná vyhláška č. 1/2023 k zabezpečení místních záležitostí veřejného pořádku na veřejných prostranstvích, kterou se reguluje užívání zábavní pyrotechniky</t>
  </si>
  <si>
    <t>1327774277</t>
  </si>
  <si>
    <t>1/2024</t>
  </si>
  <si>
    <t>Obecně závazná vyhláška obce Jestřabí Lhota, kterou se stanoví část společného školského obvodu základní školy a mateřské školy</t>
  </si>
  <si>
    <t>2024-03-02</t>
  </si>
  <si>
    <t>školské obvody - základní školy; školské obvody - mateřské školy</t>
  </si>
  <si>
    <t>zákon č. 561/2004 Sb., školský zákon - § 178 odst. 2 písm. c); zákon č. 561/2004 Sb., školský zákon - § 179 odst. 3 a § 178 odst. 2 písm. c)</t>
  </si>
  <si>
    <t>1316422620</t>
  </si>
  <si>
    <t>4/2023</t>
  </si>
  <si>
    <t>Obecně závazná vyhláška obce Jestřabí Lhota o místním poplatku ze psů</t>
  </si>
  <si>
    <t>2024-01-01</t>
  </si>
  <si>
    <t>místní poplatek ze psů</t>
  </si>
  <si>
    <t>zákon č. 565/1990 Sb., o místních poplatcích - § 14 - ze psů</t>
  </si>
  <si>
    <t>2/2019: Obecně závazná vyhláška o místním poplatku ze psů</t>
  </si>
  <si>
    <t>1281171733</t>
  </si>
  <si>
    <t>3/2023</t>
  </si>
  <si>
    <t>Obecně závazná vyhláška obce Jestřabí Lhota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</si>
  <si>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</si>
  <si>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</si>
  <si>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2/2021: Obecně závazná vyhláška obce o místním poplatku za obecní systém odpadového hospodářství</t>
  </si>
  <si>
    <t>1281170653</t>
  </si>
  <si>
    <t>2/2023</t>
  </si>
  <si>
    <t>3/2024: Obecně závazná vyhláška obce Jestřabí Lhota o místním poplatku za užívání veřejného prostranství</t>
  </si>
  <si>
    <t>1281169093</t>
  </si>
  <si>
    <t>1/2023</t>
  </si>
  <si>
    <t>Obecně závazná vyhláška č. 1/2023 k zabezpečení místních záležitostí veřejného pořádku na veřejných prostranstvích, kterou se reguluje užívání zábavní pyrotechniky</t>
  </si>
  <si>
    <t>2023-10-25</t>
  </si>
  <si>
    <t>2/2024: Zastupitelstvo obce Jestřabí Lhota Obecně závazná vyhláška obce Jestřabí Lhota o regulaci používání zábavní pyrotechniky</t>
  </si>
  <si>
    <t>1251990286</t>
  </si>
  <si>
    <t>2/2017</t>
  </si>
  <si>
    <t>Obecně závazná vyhláška, kterou se stanoví školské obvody mateřských škol zřízených obcí Jestřabí Lhota</t>
  </si>
  <si>
    <t>2017-05-09</t>
  </si>
  <si>
    <t>Dle přechodného ustanovení</t>
  </si>
  <si>
    <t>zákon č. 561/2004 Sb., školský zákon - § 179 odst. 3 a § 178 odst. 2 písm. b)</t>
  </si>
  <si>
    <t>4/2024: Obecně závazná vyhláška obce Jestřabí Lhota, kterou se stanoví část společného školského obvodu mateřské školy; 4/2024: Obecně závazná vyhláška obce Jestřabí Lhota, kterou se stanoví část společného školského obvodu mateřské školy</t>
  </si>
  <si>
    <t>984818313</t>
  </si>
  <si>
    <t>1/2008</t>
  </si>
  <si>
    <t>Obecně závazná vyhláška, kterou se stanoví část společného školského obvodu základních škol</t>
  </si>
  <si>
    <t>2008-04-01</t>
  </si>
  <si>
    <t>školské obvody - základní školy</t>
  </si>
  <si>
    <t>zákon č. 561/2004 Sb., školský zákon - § 178 odst. 2 písm. c)</t>
  </si>
  <si>
    <t>984815352</t>
  </si>
  <si>
    <t>4/2006</t>
  </si>
  <si>
    <t>Obecně závazná vyhláška o místním poplatku za provozovaný výherní hrací přístroj</t>
  </si>
  <si>
    <t>2006-02-17</t>
  </si>
  <si>
    <t>jiná</t>
  </si>
  <si>
    <t xml:space="preserve">ústavní zákon č. 1/1993 Sb., Ústava České republiky - čl. 104 odst. 3 </t>
  </si>
  <si>
    <t>984812549</t>
  </si>
  <si>
    <t>4/2014</t>
  </si>
  <si>
    <t>Nařízení</t>
  </si>
  <si>
    <t>o zákazu podomního a pochůzkového prodeje na území obce</t>
  </si>
  <si>
    <t>2015-01-01</t>
  </si>
  <si>
    <t>regulace podomního a pochůzkového prodeje a nabízení služeb</t>
  </si>
  <si>
    <t xml:space="preserve">zákon č. 455/1991 Sb., živnostenský zákon - § 18 odst. 4 </t>
  </si>
  <si>
    <t>984811962</t>
  </si>
  <si>
    <t>1/2014</t>
  </si>
  <si>
    <t>Obecně závazná vyhláška o symbolech obce Jestřabí Lhota a jejich užívání</t>
  </si>
  <si>
    <t>2014-05-09</t>
  </si>
  <si>
    <t>984811174</t>
  </si>
  <si>
    <t>1/2016</t>
  </si>
  <si>
    <t>Obecně závazná vyhláška obce o nočním klidu</t>
  </si>
  <si>
    <t>2016-10-21</t>
  </si>
  <si>
    <t>noční klid; jiná</t>
  </si>
  <si>
    <t xml:space="preserve">zákon č. 251/2016 Sb., o některých přestupcích - § 5 odst. 7; ústavní zákon č. 1/1993 Sb., Ústava České republiky - čl. 104 odst. 3 </t>
  </si>
  <si>
    <t>984808737</t>
  </si>
  <si>
    <t>1/2019</t>
  </si>
  <si>
    <t>Obecně závazná vyhláška o zrušení řádu veřejného pohřebiště</t>
  </si>
  <si>
    <t>2019-02-13</t>
  </si>
  <si>
    <t>zrušovací</t>
  </si>
  <si>
    <t>ústavní zákon č. 1/1993 Sb., Ústava České republiky - čl. 104 odst. 3 - zrušovací OZV</t>
  </si>
  <si>
    <t>984803808</t>
  </si>
  <si>
    <t>1/2021</t>
  </si>
  <si>
    <t>Obecně závazná vyhláška obce o stanovení obecního systému odpadového hospodářství</t>
  </si>
  <si>
    <t>2022-01-01</t>
  </si>
  <si>
    <t xml:space="preserve">1/2025: o stanovení obecního systému odpadového hospodářství </t>
  </si>
  <si>
    <t>984794016</t>
  </si>
  <si>
    <t>2/2021</t>
  </si>
  <si>
    <t>Obecně závazná vyhláška obce o místním poplatku za obecní systém odpadového hospodářství</t>
  </si>
  <si>
    <t>3/2023: Obecně závazná vyhláška obce Jestřabí Lhota o místním poplatku za obecní systém odpadového hospodářství</t>
  </si>
  <si>
    <t>984785778</t>
  </si>
  <si>
    <t>2/2019</t>
  </si>
  <si>
    <t>Obecně závazná vyhláška o místním poplatku ze psů</t>
  </si>
  <si>
    <t>2020-01-01</t>
  </si>
  <si>
    <t>4/2023: Obecně závazná vyhláška obce Jestřabí Lhota o místním poplatku ze psů</t>
  </si>
  <si>
    <t>984601396</t>
  </si>
  <si>
    <t>3/2019</t>
  </si>
  <si>
    <t>Obecně závazná vyhláška obce o místním poplatku za užívání veřejného prostranství</t>
  </si>
  <si>
    <t>984598574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</si>
</sst>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1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45686</v>
      </c>
      <c r="I2" s="1">
        <v>45691.47929834285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HYPERLINK("https://sbirkapp.gov.cz/detail/SPPMOBCBWXIKRRGA", "https://sbirkapp.gov.cz/detail/SPPMOBCBWXIKRRGA")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45343</v>
      </c>
      <c r="I3" s="1">
        <v>45362.71562886566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HYPERLINK("https://sbirkapp.gov.cz/detail/SPP662SPKV4BZXR2", "https://sbirkapp.gov.cz/detail/SPP662SPKV4BZXR2")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45312</v>
      </c>
      <c r="I4" s="1">
        <v>45362.70722531868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HYPERLINK("https://sbirkapp.gov.cz/detail/SPPWZIMCDAFHIOSM", "https://sbirkapp.gov.cz/detail/SPPWZIMCDAFHIOSM")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45343</v>
      </c>
      <c r="I5" s="1">
        <v>45362.70300765182</v>
      </c>
      <c r="J5" t="s">
        <v>38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HYPERLINK("https://sbirkapp.gov.cz/detail/SPPMQV3N3O2R7CAM", "https://sbirkapp.gov.cz/detail/SPPMQV3N3O2R7CAM")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45320</v>
      </c>
      <c r="I6" s="1">
        <v>45338.41381500279</v>
      </c>
      <c r="J6" t="s">
        <v>57</v>
      </c>
      <c r="K6" t="s">
        <v>31</v>
      </c>
      <c r="M6" t="s">
        <v>58</v>
      </c>
      <c r="N6" t="s">
        <v>59</v>
      </c>
      <c r="S6" t="b">
        <v>1</v>
      </c>
      <c r="U6" s="2">
        <f>HYPERLINK("https://sbirkapp.gov.cz/detail/SPPE6M66HIQN3IYS", "https://sbirkapp.gov.cz/detail/SPPE6M66HIQN3IYS")</f>
        <v>0</v>
      </c>
      <c r="V6" t="s">
        <v>60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45264</v>
      </c>
      <c r="I7" s="1">
        <v>45265.37527390711</v>
      </c>
      <c r="J7" t="s">
        <v>63</v>
      </c>
      <c r="K7" t="s">
        <v>31</v>
      </c>
      <c r="M7" t="s">
        <v>64</v>
      </c>
      <c r="N7" t="s">
        <v>65</v>
      </c>
      <c r="P7" t="s">
        <v>66</v>
      </c>
      <c r="S7" t="b">
        <v>1</v>
      </c>
      <c r="U7" s="2">
        <f>HYPERLINK("https://sbirkapp.gov.cz/detail/SPPBLVIO7DW4UWSA", "https://sbirkapp.gov.cz/detail/SPPBLVIO7DW4UWSA")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45264</v>
      </c>
      <c r="I8" s="1">
        <v>45265.37419581172</v>
      </c>
      <c r="J8" t="s">
        <v>63</v>
      </c>
      <c r="K8" t="s">
        <v>31</v>
      </c>
      <c r="M8" t="s">
        <v>70</v>
      </c>
      <c r="N8" t="s">
        <v>71</v>
      </c>
      <c r="P8" t="s">
        <v>72</v>
      </c>
      <c r="S8" t="b">
        <v>1</v>
      </c>
      <c r="U8" s="2">
        <f>HYPERLINK("https://sbirkapp.gov.cz/detail/SPP3GZJFYCCQZSVY", "https://sbirkapp.gov.cz/detail/SPP3GZJFYCCQZSVY")</f>
        <v>0</v>
      </c>
      <c r="V8" t="s">
        <v>73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44</v>
      </c>
      <c r="H9" s="1">
        <v>45264</v>
      </c>
      <c r="I9" s="1">
        <v>45265.37259357391</v>
      </c>
      <c r="J9" t="s">
        <v>63</v>
      </c>
      <c r="K9" t="s">
        <v>31</v>
      </c>
      <c r="M9" t="s">
        <v>45</v>
      </c>
      <c r="N9" t="s">
        <v>46</v>
      </c>
      <c r="R9" t="s">
        <v>75</v>
      </c>
      <c r="S9" t="b">
        <v>0</v>
      </c>
      <c r="T9" s="1">
        <v>45377</v>
      </c>
      <c r="U9" s="2">
        <f>HYPERLINK("https://sbirkapp.gov.cz/detail/SPPNQ6X7R5IPQCW4", "https://sbirkapp.gov.cz/detail/SPPNQ6X7R5IPQCW4")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44984</v>
      </c>
      <c r="I10" s="1">
        <v>45209.49364739565</v>
      </c>
      <c r="J10" t="s">
        <v>79</v>
      </c>
      <c r="K10" t="s">
        <v>31</v>
      </c>
      <c r="M10" t="s">
        <v>51</v>
      </c>
      <c r="N10" t="s">
        <v>52</v>
      </c>
      <c r="R10" t="s">
        <v>80</v>
      </c>
      <c r="S10" t="b">
        <v>0</v>
      </c>
      <c r="T10" s="1">
        <v>45377</v>
      </c>
      <c r="U10" s="2">
        <f>HYPERLINK("https://sbirkapp.gov.cz/detail/SPPCQOCFZGAVOYTS", "https://sbirkapp.gov.cz/detail/SPPCQOCFZGAVOYTS")</f>
        <v>0</v>
      </c>
      <c r="V10" t="s">
        <v>81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42849</v>
      </c>
      <c r="I11" s="1">
        <v>44566.79974093982</v>
      </c>
      <c r="J11" t="s">
        <v>84</v>
      </c>
      <c r="K11" t="s">
        <v>85</v>
      </c>
      <c r="L11" s="1">
        <v>42849</v>
      </c>
      <c r="M11" t="s">
        <v>39</v>
      </c>
      <c r="N11" t="s">
        <v>86</v>
      </c>
      <c r="R11" t="s">
        <v>87</v>
      </c>
      <c r="S11" t="b">
        <v>0</v>
      </c>
      <c r="T11" s="1">
        <v>45377</v>
      </c>
      <c r="U11" s="2">
        <f>HYPERLINK("https://sbirkapp.gov.cz/detail/SPPUPCQVUA55PRX2", "https://sbirkapp.gov.cz/detail/SPPUPCQVUA55PRX2")</f>
        <v>0</v>
      </c>
      <c r="V11" t="s">
        <v>88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39503</v>
      </c>
      <c r="I12" s="1">
        <v>44566.79711926039</v>
      </c>
      <c r="J12" t="s">
        <v>91</v>
      </c>
      <c r="K12" t="s">
        <v>85</v>
      </c>
      <c r="L12" s="1">
        <v>39503</v>
      </c>
      <c r="M12" t="s">
        <v>92</v>
      </c>
      <c r="N12" t="s">
        <v>93</v>
      </c>
      <c r="S12" t="b">
        <v>1</v>
      </c>
      <c r="U12" s="2">
        <f>HYPERLINK("https://sbirkapp.gov.cz/detail/SPPH3R4PLESR3EGA", "https://sbirkapp.gov.cz/detail/SPPH3R4PLESR3EGA")</f>
        <v>0</v>
      </c>
      <c r="V12" t="s">
        <v>94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96</v>
      </c>
      <c r="H13" s="1">
        <v>38765</v>
      </c>
      <c r="I13" s="1">
        <v>44566.79188334019</v>
      </c>
      <c r="J13" t="s">
        <v>97</v>
      </c>
      <c r="K13" t="s">
        <v>85</v>
      </c>
      <c r="L13" s="1">
        <v>38765</v>
      </c>
      <c r="M13" t="s">
        <v>98</v>
      </c>
      <c r="N13" t="s">
        <v>99</v>
      </c>
      <c r="R13" t="s">
        <v>75</v>
      </c>
      <c r="S13" t="b">
        <v>0</v>
      </c>
      <c r="T13" s="1">
        <v>45377</v>
      </c>
      <c r="U13" s="2">
        <f>HYPERLINK("https://sbirkapp.gov.cz/detail/SPPSZFFWIB3L5JI4", "https://sbirkapp.gov.cz/detail/SPPSZFFWIB3L5JI4")</f>
        <v>0</v>
      </c>
      <c r="V13" t="s">
        <v>100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102</v>
      </c>
      <c r="G14" t="s">
        <v>103</v>
      </c>
      <c r="H14" s="1">
        <v>41988</v>
      </c>
      <c r="I14" s="1">
        <v>44566.78873791848</v>
      </c>
      <c r="J14" t="s">
        <v>104</v>
      </c>
      <c r="K14" t="s">
        <v>85</v>
      </c>
      <c r="L14" s="1">
        <v>41988</v>
      </c>
      <c r="M14" t="s">
        <v>105</v>
      </c>
      <c r="N14" t="s">
        <v>106</v>
      </c>
      <c r="S14" t="b">
        <v>1</v>
      </c>
      <c r="U14" s="2">
        <f>HYPERLINK("https://sbirkapp.gov.cz/detail/SPPTWDWX6AMAFR2U", "https://sbirkapp.gov.cz/detail/SPPTWDWX6AMAFR2U")</f>
        <v>0</v>
      </c>
      <c r="V14" t="s">
        <v>107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108</v>
      </c>
      <c r="F15" t="s">
        <v>28</v>
      </c>
      <c r="G15" t="s">
        <v>109</v>
      </c>
      <c r="H15" s="1">
        <v>41752</v>
      </c>
      <c r="I15" s="1">
        <v>44566.78663865953</v>
      </c>
      <c r="J15" t="s">
        <v>110</v>
      </c>
      <c r="K15" t="s">
        <v>85</v>
      </c>
      <c r="L15" s="1">
        <v>41752</v>
      </c>
      <c r="M15" t="s">
        <v>98</v>
      </c>
      <c r="N15" t="s">
        <v>99</v>
      </c>
      <c r="S15" t="b">
        <v>1</v>
      </c>
      <c r="U15" s="2">
        <f>HYPERLINK("https://sbirkapp.gov.cz/detail/SPPXOX3QXCIVW55C", "https://sbirkapp.gov.cz/detail/SPPXOX3QXCIVW55C")</f>
        <v>0</v>
      </c>
      <c r="V15" t="s">
        <v>111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112</v>
      </c>
      <c r="F16" t="s">
        <v>28</v>
      </c>
      <c r="G16" t="s">
        <v>113</v>
      </c>
      <c r="H16" s="1">
        <v>42648</v>
      </c>
      <c r="I16" s="1">
        <v>44566.77983511801</v>
      </c>
      <c r="J16" t="s">
        <v>114</v>
      </c>
      <c r="K16" t="s">
        <v>85</v>
      </c>
      <c r="L16" s="1">
        <v>42648</v>
      </c>
      <c r="M16" t="s">
        <v>115</v>
      </c>
      <c r="N16" t="s">
        <v>116</v>
      </c>
      <c r="S16" t="b">
        <v>1</v>
      </c>
      <c r="U16" s="2">
        <f>HYPERLINK("https://sbirkapp.gov.cz/detail/SPPWISTCXSAKX6UY", "https://sbirkapp.gov.cz/detail/SPPWISTCXSAKX6UY")</f>
        <v>0</v>
      </c>
      <c r="V16" t="s">
        <v>117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118</v>
      </c>
      <c r="F17" t="s">
        <v>28</v>
      </c>
      <c r="G17" t="s">
        <v>119</v>
      </c>
      <c r="H17" s="1">
        <v>43522</v>
      </c>
      <c r="I17" s="1">
        <v>44566.77616844152</v>
      </c>
      <c r="J17" t="s">
        <v>120</v>
      </c>
      <c r="K17" t="s">
        <v>85</v>
      </c>
      <c r="L17" s="1">
        <v>43522</v>
      </c>
      <c r="M17" t="s">
        <v>121</v>
      </c>
      <c r="N17" t="s">
        <v>122</v>
      </c>
      <c r="S17" t="b">
        <v>1</v>
      </c>
      <c r="U17" s="2">
        <f>HYPERLINK("https://sbirkapp.gov.cz/detail/SPPJMD5OGDVK7VHE", "https://sbirkapp.gov.cz/detail/SPPJMD5OGDVK7VHE")</f>
        <v>0</v>
      </c>
      <c r="V17" t="s">
        <v>123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124</v>
      </c>
      <c r="F18" t="s">
        <v>28</v>
      </c>
      <c r="G18" t="s">
        <v>125</v>
      </c>
      <c r="H18" s="1">
        <v>44533</v>
      </c>
      <c r="I18" s="1">
        <v>44566.77250138186</v>
      </c>
      <c r="J18" t="s">
        <v>126</v>
      </c>
      <c r="K18" t="s">
        <v>85</v>
      </c>
      <c r="L18" s="1">
        <v>44533</v>
      </c>
      <c r="M18" t="s">
        <v>32</v>
      </c>
      <c r="N18" t="s">
        <v>33</v>
      </c>
      <c r="R18" t="s">
        <v>127</v>
      </c>
      <c r="S18" t="b">
        <v>0</v>
      </c>
      <c r="T18" s="1">
        <v>45706</v>
      </c>
      <c r="U18" s="2">
        <f>HYPERLINK("https://sbirkapp.gov.cz/detail/SPPDG2UDTWWOGKK4", "https://sbirkapp.gov.cz/detail/SPPDG2UDTWWOGKK4")</f>
        <v>0</v>
      </c>
      <c r="V18" t="s">
        <v>128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129</v>
      </c>
      <c r="F19" t="s">
        <v>28</v>
      </c>
      <c r="G19" t="s">
        <v>130</v>
      </c>
      <c r="H19" s="1">
        <v>44533</v>
      </c>
      <c r="I19" s="1">
        <v>44566.77040188581</v>
      </c>
      <c r="J19" t="s">
        <v>126</v>
      </c>
      <c r="K19" t="s">
        <v>85</v>
      </c>
      <c r="L19" s="1">
        <v>44533</v>
      </c>
      <c r="M19" t="s">
        <v>70</v>
      </c>
      <c r="N19" t="s">
        <v>71</v>
      </c>
      <c r="R19" t="s">
        <v>131</v>
      </c>
      <c r="S19" t="b">
        <v>0</v>
      </c>
      <c r="T19" s="1">
        <v>45292</v>
      </c>
      <c r="U19" s="2">
        <f>HYPERLINK("https://sbirkapp.gov.cz/detail/SPPCMMHH7XCOTBC4", "https://sbirkapp.gov.cz/detail/SPPCMMHH7XCOTBC4")</f>
        <v>0</v>
      </c>
      <c r="V19" t="s">
        <v>132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133</v>
      </c>
      <c r="F20" t="s">
        <v>28</v>
      </c>
      <c r="G20" t="s">
        <v>134</v>
      </c>
      <c r="H20" s="1">
        <v>43811</v>
      </c>
      <c r="I20" s="1">
        <v>44566.6013600103</v>
      </c>
      <c r="J20" t="s">
        <v>135</v>
      </c>
      <c r="K20" t="s">
        <v>85</v>
      </c>
      <c r="L20" s="1">
        <v>43811</v>
      </c>
      <c r="M20" t="s">
        <v>64</v>
      </c>
      <c r="N20" t="s">
        <v>65</v>
      </c>
      <c r="R20" t="s">
        <v>136</v>
      </c>
      <c r="S20" t="b">
        <v>0</v>
      </c>
      <c r="T20" s="1">
        <v>45292</v>
      </c>
      <c r="U20" s="2">
        <f>HYPERLINK("https://sbirkapp.gov.cz/detail/SPPD32QODSYYMTRI", "https://sbirkapp.gov.cz/detail/SPPD32QODSYYMTRI")</f>
        <v>0</v>
      </c>
      <c r="V20" t="s">
        <v>137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138</v>
      </c>
      <c r="F21" t="s">
        <v>28</v>
      </c>
      <c r="G21" t="s">
        <v>139</v>
      </c>
      <c r="H21" s="1">
        <v>43811</v>
      </c>
      <c r="I21" s="1">
        <v>44566.59872914101</v>
      </c>
      <c r="J21" t="s">
        <v>135</v>
      </c>
      <c r="K21" t="s">
        <v>85</v>
      </c>
      <c r="L21" s="1">
        <v>43811</v>
      </c>
      <c r="M21" t="s">
        <v>45</v>
      </c>
      <c r="N21" t="s">
        <v>46</v>
      </c>
      <c r="R21" t="s">
        <v>75</v>
      </c>
      <c r="S21" t="b">
        <v>0</v>
      </c>
      <c r="T21" s="1">
        <v>45377</v>
      </c>
      <c r="U21" s="2">
        <f>HYPERLINK("https://sbirkapp.gov.cz/detail/SPPTKXPGEANVP3Q6", "https://sbirkapp.gov.cz/detail/SPPTKXPGEANVP3Q6")</f>
        <v>0</v>
      </c>
      <c r="V21" t="s">
        <v>140</v>
      </c>
      <c r="W2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2026-06-21T18:14:10Z</dcterms:created>
  <dcterms:modified xsi:type="dcterms:W3CDTF">2026-06-21T18:14:10Z</dcterms:modified>
</cp:coreProperties>
</file>