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<sst xmlns="http://schemas.openxmlformats.org/spreadsheetml/2006/main" count="343" uniqueCount="166">
  <si>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</si>
  <si>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</si>
  <si>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</si>
  <si>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</si>
  <si>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</si>
  <si>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</si>
  <si>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</si>
  <si>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</si>
  <si>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</si>
  <si>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</si>
  <si>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</si>
  <si>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</si>
  <si>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</si>
  <si>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</si>
  <si>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</si>
  <si>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</si>
  <si>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</si>
  <si>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</si>
  <si>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</si>
  <si>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</si>
  <si>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</si>
  <si>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</si>
  <si>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</si>
  <si>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Opařany</t>
  </si>
  <si>
    <t>00252638</t>
  </si>
  <si>
    <t>fhzb5vu</t>
  </si>
  <si>
    <t>Jihočeský kraj</t>
  </si>
  <si>
    <t>2/2026</t>
  </si>
  <si>
    <t>Obecně závazná vyhláška</t>
  </si>
  <si>
    <t>o místním poplatku z pobytu</t>
  </si>
  <si>
    <t>2026-03-19</t>
  </si>
  <si>
    <t>Běžný</t>
  </si>
  <si>
    <t>místní poplatek z pobytu</t>
  </si>
  <si>
    <t>zákon č. 565/1990 Sb., o místních poplatcích - § 14 - z pobytu</t>
  </si>
  <si>
    <t>01/2021: o místním poplatku z pobytu</t>
  </si>
  <si>
    <t>1659063112</t>
  </si>
  <si>
    <t>1/2026</t>
  </si>
  <si>
    <t>o stanovení obecního systému odpadového hospodářství</t>
  </si>
  <si>
    <t>systém odpadového hospodářství</t>
  </si>
  <si>
    <t>zákon č. 541/2020 Sb., o odpadech - § 59 odst. 4</t>
  </si>
  <si>
    <t>02/2021: o stanovení obecního systému odpadového hospodářství</t>
  </si>
  <si>
    <t>1659057839</t>
  </si>
  <si>
    <t>8/2025</t>
  </si>
  <si>
    <t>o místním poplatku za 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</si>
  <si>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</si>
  <si>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</si>
  <si>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</si>
  <si>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Opařany o místním poplatku za obecní systém odpadového hospodářství</t>
  </si>
  <si>
    <t>1620271910</t>
  </si>
  <si>
    <t>7/2025</t>
  </si>
  <si>
    <t>kterou se vydává Požární řád obce</t>
  </si>
  <si>
    <t>2025-08-02</t>
  </si>
  <si>
    <t>požární ochrana - požární řád</t>
  </si>
  <si>
    <t>zákon č. 133/1985 Sb., o požární ochraně - § 29 odst. 1 písm. o) bod 1</t>
  </si>
  <si>
    <t>1/2008: kterou se vydává Požární řád obce</t>
  </si>
  <si>
    <t>1553936022</t>
  </si>
  <si>
    <t>6/2025</t>
  </si>
  <si>
    <t>o stanovení koeficientů daně z nemovitých věcí</t>
  </si>
  <si>
    <t>daň z nemovitých věcí - koeficient u pozemků; daň z nemovitých věcí - koeficient u staveb a jednotek;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</si>
  <si>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4</t>
  </si>
  <si>
    <t>1553915902</t>
  </si>
  <si>
    <t>5/2025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</si>
  <si>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</si>
  <si>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</si>
  <si>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</si>
  <si>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3/2025: o místním poplatku za užívání veřejného prostranství</t>
  </si>
  <si>
    <t>1553853983</t>
  </si>
  <si>
    <t>4/2025</t>
  </si>
  <si>
    <t>kterou se stanovují pravidla pro pohyb psů na veřejném prostranství v obci</t>
  </si>
  <si>
    <t>2025-07-09</t>
  </si>
  <si>
    <t>pohyb psů; veřejný pořádek - jiné</t>
  </si>
  <si>
    <t>zákon č. 246/1992 Sb., na ochranu zvířat proti týrání - § 24 odst. 2; zákon č. 128/2000 Sb., o obcích - § 10 písm. c) - jiné</t>
  </si>
  <si>
    <t>1/2010: o pravidlech pohybu psů na veřejném prostranství na území obce Opařany</t>
  </si>
  <si>
    <t>1543090181</t>
  </si>
  <si>
    <t>3/2025</t>
  </si>
  <si>
    <t>3/2020: o místním poplatku za užívání veřejného prostranství</t>
  </si>
  <si>
    <t>5/2025: o místním poplatku za užívání veřejného prostranství</t>
  </si>
  <si>
    <t>1543071254</t>
  </si>
  <si>
    <t>2/2025</t>
  </si>
  <si>
    <t>kterou se zrušuje obecně závazná vyhláška č. 05/2020</t>
  </si>
  <si>
    <t>zrušovací</t>
  </si>
  <si>
    <t>ústavní zákon č. 1/1993 Sb., Ústava České republiky - čl. 104 odst. 3 - zrušovací OZV</t>
  </si>
  <si>
    <t xml:space="preserve">5/2020: o místním poplatku ze vstupného </t>
  </si>
  <si>
    <t>1543044354</t>
  </si>
  <si>
    <t>1/2025</t>
  </si>
  <si>
    <t>kterou se zrušuje obecně závazná vyhláška č. 1/2014</t>
  </si>
  <si>
    <t>1/2014: kterou se stanovují podmínky pro spalování suchých rostlinných materiálů v obci Opařany</t>
  </si>
  <si>
    <t>1543038142</t>
  </si>
  <si>
    <t>2/2024</t>
  </si>
  <si>
    <t>kterou se stanoví část společného školského obvodu mateřské školy</t>
  </si>
  <si>
    <t>2024-12-31</t>
  </si>
  <si>
    <t>školské obvody - mateřské školy</t>
  </si>
  <si>
    <t>zákon č. 561/2004 Sb., školský zákon - § 179 odst. 3 a § 178 odst. 2 písm. c)</t>
  </si>
  <si>
    <t>1453150082</t>
  </si>
  <si>
    <t>1/2024</t>
  </si>
  <si>
    <t>kterou se stanoví část společného školského obvodu základní školy</t>
  </si>
  <si>
    <t>školské obvody - základní školy</t>
  </si>
  <si>
    <t>zákon č. 561/2004 Sb., školský zákon - § 178 odst. 2 písm. c)</t>
  </si>
  <si>
    <t>1453144732</t>
  </si>
  <si>
    <t>5/2020</t>
  </si>
  <si>
    <t xml:space="preserve">o místním poplatku ze vstupného </t>
  </si>
  <si>
    <t>2021-01-01</t>
  </si>
  <si>
    <t>Dle přechodného ustanovení</t>
  </si>
  <si>
    <t>místní poplatek ze vstupného</t>
  </si>
  <si>
    <t>zákon č. 565/1990 Sb., o místních poplatcích - § 14 - ze vstupného</t>
  </si>
  <si>
    <t>2/2025: kterou se zrušuje obecně závazná vyhláška č. 05/2020; 2/2025: kterou se zrušuje obecně závazná vyhláška č. 05/2020</t>
  </si>
  <si>
    <t>1446759040</t>
  </si>
  <si>
    <t>3/2020</t>
  </si>
  <si>
    <t>2021-01-16</t>
  </si>
  <si>
    <t>1446754265</t>
  </si>
  <si>
    <t>1/2016</t>
  </si>
  <si>
    <t>o nočním klidu</t>
  </si>
  <si>
    <t>2016-09-30</t>
  </si>
  <si>
    <t>noční klid</t>
  </si>
  <si>
    <t>zákon č. 251/2016 Sb., o některých přestupcích - § 5 odst. 7</t>
  </si>
  <si>
    <t>1446743593</t>
  </si>
  <si>
    <t>2/2014</t>
  </si>
  <si>
    <t>o ochraně nočního klidu a regulaci hlučných činností v obci Opařany</t>
  </si>
  <si>
    <t>2014-07-04</t>
  </si>
  <si>
    <t>veřejný pořádek - hlučné činnosti</t>
  </si>
  <si>
    <t>zákon č. 128/2000 Sb., o obcích - § 10 písm. a) - hlučné činnosti</t>
  </si>
  <si>
    <t>1446736262</t>
  </si>
  <si>
    <t>1/2014</t>
  </si>
  <si>
    <t>kterou se stanovují podmínky pro spalování suchých rostlinných materiálů v obci Opařany</t>
  </si>
  <si>
    <t>ochrana ovzduší - spalování suchého rostlinného materiálu</t>
  </si>
  <si>
    <t xml:space="preserve">zákon č. 201/2012 Sb., o ochraně ovzduší - § 16 odst. 5 </t>
  </si>
  <si>
    <t>1/2025: kterou se zrušuje obecně závazná vyhláška č. 1/2014; 1/2025: kterou se zrušuje obecně závazná vyhláška č. 1/2014</t>
  </si>
  <si>
    <t>1446728743</t>
  </si>
  <si>
    <t>1/2010</t>
  </si>
  <si>
    <t>o pravidlech pohybu psů na veřejném prostranství na území obce Opařany</t>
  </si>
  <si>
    <t>2010-07-02</t>
  </si>
  <si>
    <t>4/2025: kterou se stanovují pravidla pro pohyb psů na veřejném prostranství v obci; 4/2025: kterou se stanovují pravidla pro pohyb psů na veřejném prostranství v obci</t>
  </si>
  <si>
    <t>1446722682</t>
  </si>
  <si>
    <t>1/2008</t>
  </si>
  <si>
    <t>2008-05-01</t>
  </si>
  <si>
    <t>7/2025: kterou se vydává Požární řád obce; 7/2025: kterou se vydává Požární řád obce; 7/2025: kterou se vydává Požární řád obce</t>
  </si>
  <si>
    <t>1446708129</t>
  </si>
  <si>
    <t>1/2011</t>
  </si>
  <si>
    <t>Nařízení</t>
  </si>
  <si>
    <t>obce Opařany o rozsahu, způsobu a lhůtách odstraňování závad ve schůdnosti a sjízdnosti místních komunikací na území obce Opařany</t>
  </si>
  <si>
    <t>2011-02-01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</si>
  <si>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</si>
  <si>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</si>
  <si>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1446679366</t>
  </si>
  <si>
    <t>2/2023</t>
  </si>
  <si>
    <t>Obecně závazná vyhláška obce Opařany o místním poplatku ze psů</t>
  </si>
  <si>
    <t>2024-01-01</t>
  </si>
  <si>
    <t>místní poplatek ze psů</t>
  </si>
  <si>
    <t>zákon č. 565/1990 Sb., o místních poplatcích - § 14 - ze psů</t>
  </si>
  <si>
    <t>1286195938</t>
  </si>
  <si>
    <t>1/2023</t>
  </si>
  <si>
    <t>Obecně závazná vyhláška obce Opařany o místním poplatku za obecní systém odpadového hospodářství</t>
  </si>
  <si>
    <t>03/2021: o místním poplatku za obecní systém odpadového hospodářství</t>
  </si>
  <si>
    <t>8/2025: o místním poplatku za obecní systém odpadového hospodářství</t>
  </si>
  <si>
    <t>1285886526</t>
  </si>
  <si>
    <t>03/2021</t>
  </si>
  <si>
    <t>o místním poplatku za obecní systém odpadového hospodářství</t>
  </si>
  <si>
    <t>2022-01-01</t>
  </si>
  <si>
    <t>990829996</t>
  </si>
  <si>
    <t>02/2021</t>
  </si>
  <si>
    <t>1/2026: o stanovení obecního systému odpadového hospodářství</t>
  </si>
  <si>
    <t>990829330</t>
  </si>
  <si>
    <t>01/2021</t>
  </si>
  <si>
    <t>2021-03-01</t>
  </si>
  <si>
    <t>2/2026: o místním poplatku z pobytu</t>
  </si>
  <si>
    <t>990826765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</si>
</sst>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46078</v>
      </c>
      <c r="I2" s="1">
        <v>46085.39543355617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HYPERLINK("https://sbirkapp.gov.cz/detail/SPPANEKT56BQUFUM", "https://sbirkapp.gov.cz/detail/SPPANEKT56BQUFUM")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46078</v>
      </c>
      <c r="I3" s="1">
        <v>46085.38965915637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HYPERLINK("https://sbirkapp.gov.cz/detail/SPPAT4HP5MJZYWXQ", "https://sbirkapp.gov.cz/detail/SPPAT4HP5MJZYWXQ")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46001</v>
      </c>
      <c r="I4" s="1">
        <v>46003.34314070395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HYPERLINK("https://sbirkapp.gov.cz/detail/SPPAAABCRYX667Z6", "https://sbirkapp.gov.cz/detail/SPPAAABCRYX667Z6")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45854</v>
      </c>
      <c r="I5" s="1">
        <v>45856.46729585648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HYPERLINK("https://sbirkapp.gov.cz/detail/SPPGNPZLLWKCFSBY", "https://sbirkapp.gov.cz/detail/SPPGNPZLLWKCFSBY")</f>
        <v>0</v>
      </c>
      <c r="V5" t="s">
        <v>55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45854</v>
      </c>
      <c r="I6" s="1">
        <v>45856.45107000322</v>
      </c>
      <c r="J6" t="s">
        <v>44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HYPERLINK("https://sbirkapp.gov.cz/detail/SPPLKAFH3U4FR2IY", "https://sbirkapp.gov.cz/detail/SPPLKAFH3U4FR2IY")</f>
        <v>0</v>
      </c>
      <c r="V6" t="s">
        <v>60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45854</v>
      </c>
      <c r="I7" s="1">
        <v>45856.39486673035</v>
      </c>
      <c r="J7" t="s">
        <v>51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HYPERLINK("https://sbirkapp.gov.cz/detail/SPPBTBNFPZQSMX5U", "https://sbirkapp.gov.cz/detail/SPPBTBNFPZQSMX5U")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45819</v>
      </c>
      <c r="I8" s="1">
        <v>45832.44380505189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HYPERLINK("https://sbirkapp.gov.cz/detail/SPPHSPJM6TBWQVUA", "https://sbirkapp.gov.cz/detail/SPPHSPJM6TBWQVUA")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62</v>
      </c>
      <c r="H9" s="1">
        <v>45819</v>
      </c>
      <c r="I9" s="1">
        <v>45832.42807046568</v>
      </c>
      <c r="J9" t="s">
        <v>69</v>
      </c>
      <c r="K9" t="s">
        <v>31</v>
      </c>
      <c r="M9" t="s">
        <v>63</v>
      </c>
      <c r="N9" t="s">
        <v>64</v>
      </c>
      <c r="P9" t="s">
        <v>75</v>
      </c>
      <c r="R9" t="s">
        <v>76</v>
      </c>
      <c r="S9" t="b">
        <v>0</v>
      </c>
      <c r="T9" s="1">
        <v>45871</v>
      </c>
      <c r="U9" s="2">
        <f>HYPERLINK("https://sbirkapp.gov.cz/detail/SPPT3BFKQ4VWWRMM", "https://sbirkapp.gov.cz/detail/SPPT3BFKQ4VWWRMM")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45819</v>
      </c>
      <c r="I10" s="1">
        <v>45832.41181501091</v>
      </c>
      <c r="J10" t="s">
        <v>69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HYPERLINK("https://sbirkapp.gov.cz/detail/SPPEU7S32C6RE4BI", "https://sbirkapp.gov.cz/detail/SPPEU7S32C6RE4BI")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45819</v>
      </c>
      <c r="I11" s="1">
        <v>45832.4060366811</v>
      </c>
      <c r="J11" t="s">
        <v>69</v>
      </c>
      <c r="K11" t="s">
        <v>31</v>
      </c>
      <c r="M11" t="s">
        <v>80</v>
      </c>
      <c r="N11" t="s">
        <v>81</v>
      </c>
      <c r="P11" t="s">
        <v>86</v>
      </c>
      <c r="S11" t="b">
        <v>1</v>
      </c>
      <c r="U11" s="2">
        <f>HYPERLINK("https://sbirkapp.gov.cz/detail/SPPUKK43B5JULFME", "https://sbirkapp.gov.cz/detail/SPPUKK43B5JULFME")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45462</v>
      </c>
      <c r="I12" s="1">
        <v>45642.5787865192</v>
      </c>
      <c r="J12" t="s">
        <v>90</v>
      </c>
      <c r="K12" t="s">
        <v>31</v>
      </c>
      <c r="M12" t="s">
        <v>91</v>
      </c>
      <c r="N12" t="s">
        <v>92</v>
      </c>
      <c r="S12" t="b">
        <v>1</v>
      </c>
      <c r="U12" s="2">
        <f>HYPERLINK("https://sbirkapp.gov.cz/detail/SPPJOX2R67OAPQDC", "https://sbirkapp.gov.cz/detail/SPPJOX2R67OAPQDC")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45462</v>
      </c>
      <c r="I13" s="1">
        <v>45642.57313356454</v>
      </c>
      <c r="J13" t="s">
        <v>90</v>
      </c>
      <c r="K13" t="s">
        <v>31</v>
      </c>
      <c r="M13" t="s">
        <v>96</v>
      </c>
      <c r="N13" t="s">
        <v>97</v>
      </c>
      <c r="S13" t="b">
        <v>1</v>
      </c>
      <c r="U13" s="2">
        <f>HYPERLINK("https://sbirkapp.gov.cz/detail/SPPRB6TROT7MXQF2", "https://sbirkapp.gov.cz/detail/SPPRB6TROT7MXQF2")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44176</v>
      </c>
      <c r="I14" s="1">
        <v>45628.64040756119</v>
      </c>
      <c r="J14" t="s">
        <v>101</v>
      </c>
      <c r="K14" t="s">
        <v>102</v>
      </c>
      <c r="L14" s="1">
        <v>44176</v>
      </c>
      <c r="M14" t="s">
        <v>103</v>
      </c>
      <c r="N14" t="s">
        <v>104</v>
      </c>
      <c r="R14" t="s">
        <v>105</v>
      </c>
      <c r="S14" t="b">
        <v>0</v>
      </c>
      <c r="T14" s="1">
        <v>45847</v>
      </c>
      <c r="U14" s="2">
        <f>HYPERLINK("https://sbirkapp.gov.cz/detail/SPPVHPUIL6BRWPPW", "https://sbirkapp.gov.cz/detail/SPPVHPUIL6BRWPPW")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62</v>
      </c>
      <c r="H15" s="1">
        <v>44197</v>
      </c>
      <c r="I15" s="1">
        <v>45628.6355518686</v>
      </c>
      <c r="J15" t="s">
        <v>108</v>
      </c>
      <c r="K15" t="s">
        <v>102</v>
      </c>
      <c r="L15" s="1">
        <v>44197</v>
      </c>
      <c r="M15" t="s">
        <v>63</v>
      </c>
      <c r="N15" t="s">
        <v>64</v>
      </c>
      <c r="R15" t="s">
        <v>65</v>
      </c>
      <c r="S15" t="b">
        <v>0</v>
      </c>
      <c r="T15" s="1">
        <v>45847</v>
      </c>
      <c r="U15" s="2">
        <f>HYPERLINK("https://sbirkapp.gov.cz/detail/SPPAXG4BFV4JWKVA", "https://sbirkapp.gov.cz/detail/SPPAXG4BFV4JWKVA")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42628</v>
      </c>
      <c r="I16" s="1">
        <v>45628.62603017806</v>
      </c>
      <c r="J16" t="s">
        <v>112</v>
      </c>
      <c r="K16" t="s">
        <v>102</v>
      </c>
      <c r="L16" s="1">
        <v>42628</v>
      </c>
      <c r="M16" t="s">
        <v>113</v>
      </c>
      <c r="N16" t="s">
        <v>114</v>
      </c>
      <c r="S16" t="b">
        <v>1</v>
      </c>
      <c r="U16" s="2">
        <f>HYPERLINK("https://sbirkapp.gov.cz/detail/SPPMVFOPOJLBPT5Q", "https://sbirkapp.gov.cz/detail/SPPMVFOPOJLBPT5Q")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41809</v>
      </c>
      <c r="I17" s="1">
        <v>45628.62177931493</v>
      </c>
      <c r="J17" t="s">
        <v>118</v>
      </c>
      <c r="K17" t="s">
        <v>102</v>
      </c>
      <c r="L17" s="1">
        <v>41809</v>
      </c>
      <c r="M17" t="s">
        <v>119</v>
      </c>
      <c r="N17" t="s">
        <v>120</v>
      </c>
      <c r="S17" t="b">
        <v>1</v>
      </c>
      <c r="U17" s="2">
        <f>HYPERLINK("https://sbirkapp.gov.cz/detail/SPPSP33RJH2AQ4IK", "https://sbirkapp.gov.cz/detail/SPPSP33RJH2AQ4IK")</f>
        <v>0</v>
      </c>
      <c r="V17" t="s">
        <v>121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41809</v>
      </c>
      <c r="I18" s="1">
        <v>45628.6159378447</v>
      </c>
      <c r="J18" t="s">
        <v>118</v>
      </c>
      <c r="K18" t="s">
        <v>102</v>
      </c>
      <c r="L18" s="1">
        <v>41809</v>
      </c>
      <c r="M18" t="s">
        <v>124</v>
      </c>
      <c r="N18" t="s">
        <v>125</v>
      </c>
      <c r="R18" t="s">
        <v>126</v>
      </c>
      <c r="S18" t="b">
        <v>0</v>
      </c>
      <c r="T18" s="1">
        <v>45847</v>
      </c>
      <c r="U18" s="2">
        <f>HYPERLINK("https://sbirkapp.gov.cz/detail/SPPR7MF7ENARWGG2", "https://sbirkapp.gov.cz/detail/SPPR7MF7ENARWGG2")</f>
        <v>0</v>
      </c>
      <c r="V18" t="s">
        <v>127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28</v>
      </c>
      <c r="G19" t="s">
        <v>129</v>
      </c>
      <c r="H19" s="1">
        <v>40346</v>
      </c>
      <c r="I19" s="1">
        <v>45628.61011978588</v>
      </c>
      <c r="J19" t="s">
        <v>130</v>
      </c>
      <c r="K19" t="s">
        <v>102</v>
      </c>
      <c r="L19" s="1">
        <v>40346</v>
      </c>
      <c r="M19" t="s">
        <v>70</v>
      </c>
      <c r="N19" t="s">
        <v>71</v>
      </c>
      <c r="R19" t="s">
        <v>131</v>
      </c>
      <c r="S19" t="b">
        <v>0</v>
      </c>
      <c r="T19" s="1">
        <v>45847</v>
      </c>
      <c r="U19" s="2">
        <f>HYPERLINK("https://sbirkapp.gov.cz/detail/SPPTNTGGHNCJ7OIS", "https://sbirkapp.gov.cz/detail/SPPTNTGGHNCJ7OIS")</f>
        <v>0</v>
      </c>
      <c r="V19" t="s">
        <v>132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50</v>
      </c>
      <c r="H20" s="1">
        <v>39541</v>
      </c>
      <c r="I20" s="1">
        <v>45628.59669001229</v>
      </c>
      <c r="J20" t="s">
        <v>134</v>
      </c>
      <c r="K20" t="s">
        <v>102</v>
      </c>
      <c r="L20" s="1">
        <v>39541</v>
      </c>
      <c r="M20" t="s">
        <v>52</v>
      </c>
      <c r="N20" t="s">
        <v>53</v>
      </c>
      <c r="R20" t="s">
        <v>135</v>
      </c>
      <c r="S20" t="b">
        <v>0</v>
      </c>
      <c r="T20" s="1">
        <v>45871</v>
      </c>
      <c r="U20" s="2">
        <f>HYPERLINK("https://sbirkapp.gov.cz/detail/SPPXWB33SHA5GMVQ", "https://sbirkapp.gov.cz/detail/SPPXWB33SHA5GMVQ")</f>
        <v>0</v>
      </c>
      <c r="V20" t="s">
        <v>136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137</v>
      </c>
      <c r="F21" t="s">
        <v>138</v>
      </c>
      <c r="G21" t="s">
        <v>139</v>
      </c>
      <c r="H21" s="1">
        <v>40554</v>
      </c>
      <c r="I21" s="1">
        <v>45628.58313173534</v>
      </c>
      <c r="J21" t="s">
        <v>140</v>
      </c>
      <c r="K21" t="s">
        <v>102</v>
      </c>
      <c r="L21" s="1">
        <v>40554</v>
      </c>
      <c r="M21" t="s">
        <v>141</v>
      </c>
      <c r="N21" t="s">
        <v>142</v>
      </c>
      <c r="S21" t="b">
        <v>1</v>
      </c>
      <c r="U21" s="2">
        <f>HYPERLINK("https://sbirkapp.gov.cz/detail/SPPBOVCNMWSFHCKS", "https://sbirkapp.gov.cz/detail/SPPBOVCNMWSFHCKS")</f>
        <v>0</v>
      </c>
      <c r="V21" t="s">
        <v>143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144</v>
      </c>
      <c r="F22" t="s">
        <v>28</v>
      </c>
      <c r="G22" t="s">
        <v>145</v>
      </c>
      <c r="H22" s="1">
        <v>45273</v>
      </c>
      <c r="I22" s="1">
        <v>45275.35331034938</v>
      </c>
      <c r="J22" t="s">
        <v>146</v>
      </c>
      <c r="K22" t="s">
        <v>31</v>
      </c>
      <c r="M22" t="s">
        <v>147</v>
      </c>
      <c r="N22" t="s">
        <v>148</v>
      </c>
      <c r="S22" t="b">
        <v>1</v>
      </c>
      <c r="U22" s="2">
        <f>HYPERLINK("https://sbirkapp.gov.cz/detail/SPPC5QLR324JASL2", "https://sbirkapp.gov.cz/detail/SPPC5QLR324JASL2")</f>
        <v>0</v>
      </c>
      <c r="V22" t="s">
        <v>149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150</v>
      </c>
      <c r="F23" t="s">
        <v>28</v>
      </c>
      <c r="G23" t="s">
        <v>151</v>
      </c>
      <c r="H23" s="1">
        <v>45273</v>
      </c>
      <c r="I23" s="1">
        <v>45274.61952604763</v>
      </c>
      <c r="J23" t="s">
        <v>146</v>
      </c>
      <c r="K23" t="s">
        <v>31</v>
      </c>
      <c r="M23" t="s">
        <v>45</v>
      </c>
      <c r="N23" t="s">
        <v>46</v>
      </c>
      <c r="P23" t="s">
        <v>152</v>
      </c>
      <c r="R23" t="s">
        <v>153</v>
      </c>
      <c r="S23" t="b">
        <v>0</v>
      </c>
      <c r="T23" s="1">
        <v>46023</v>
      </c>
      <c r="U23" s="2">
        <f>HYPERLINK("https://sbirkapp.gov.cz/detail/SPPMHMS3RFS4XMYU", "https://sbirkapp.gov.cz/detail/SPPMHMS3RFS4XMYU")</f>
        <v>0</v>
      </c>
      <c r="V23" t="s">
        <v>154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155</v>
      </c>
      <c r="F24" t="s">
        <v>28</v>
      </c>
      <c r="G24" t="s">
        <v>156</v>
      </c>
      <c r="H24" s="1">
        <v>44462</v>
      </c>
      <c r="I24" s="1">
        <v>44580.32804537719</v>
      </c>
      <c r="J24" t="s">
        <v>157</v>
      </c>
      <c r="K24" t="s">
        <v>102</v>
      </c>
      <c r="L24" s="1">
        <v>44462</v>
      </c>
      <c r="M24" t="s">
        <v>45</v>
      </c>
      <c r="N24" t="s">
        <v>46</v>
      </c>
      <c r="R24" t="s">
        <v>47</v>
      </c>
      <c r="S24" t="b">
        <v>0</v>
      </c>
      <c r="T24" s="1">
        <v>45292</v>
      </c>
      <c r="U24" s="2">
        <f>HYPERLINK("https://sbirkapp.gov.cz/detail/SPP4YPX3XPFIW3CW", "https://sbirkapp.gov.cz/detail/SPP4YPX3XPFIW3CW")</f>
        <v>0</v>
      </c>
      <c r="V24" t="s">
        <v>158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159</v>
      </c>
      <c r="F25" t="s">
        <v>28</v>
      </c>
      <c r="G25" t="s">
        <v>37</v>
      </c>
      <c r="H25" s="1">
        <v>44462</v>
      </c>
      <c r="I25" s="1">
        <v>44580.32542373038</v>
      </c>
      <c r="J25" t="s">
        <v>157</v>
      </c>
      <c r="K25" t="s">
        <v>102</v>
      </c>
      <c r="L25" s="1">
        <v>44462</v>
      </c>
      <c r="M25" t="s">
        <v>38</v>
      </c>
      <c r="N25" t="s">
        <v>39</v>
      </c>
      <c r="R25" t="s">
        <v>160</v>
      </c>
      <c r="S25" t="b">
        <v>0</v>
      </c>
      <c r="T25" s="1">
        <v>46100</v>
      </c>
      <c r="U25" s="2">
        <f>HYPERLINK("https://sbirkapp.gov.cz/detail/SPPE2P7EZWQHWRDE", "https://sbirkapp.gov.cz/detail/SPPE2P7EZWQHWRDE")</f>
        <v>0</v>
      </c>
      <c r="V25" t="s">
        <v>161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162</v>
      </c>
      <c r="F26" t="s">
        <v>28</v>
      </c>
      <c r="G26" t="s">
        <v>29</v>
      </c>
      <c r="H26" s="1">
        <v>44245</v>
      </c>
      <c r="I26" s="1">
        <v>44580.31966717139</v>
      </c>
      <c r="J26" t="s">
        <v>163</v>
      </c>
      <c r="K26" t="s">
        <v>102</v>
      </c>
      <c r="L26" s="1">
        <v>44245</v>
      </c>
      <c r="M26" t="s">
        <v>32</v>
      </c>
      <c r="N26" t="s">
        <v>33</v>
      </c>
      <c r="R26" t="s">
        <v>164</v>
      </c>
      <c r="S26" t="b">
        <v>0</v>
      </c>
      <c r="T26" s="1">
        <v>46100</v>
      </c>
      <c r="U26" s="2">
        <f>HYPERLINK("https://sbirkapp.gov.cz/detail/SPPUEDIOS3AITKRC", "https://sbirkapp.gov.cz/detail/SPPUEDIOS3AITKRC")</f>
        <v>0</v>
      </c>
      <c r="V26" t="s">
        <v>165</v>
      </c>
      <c r="W2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2026-04-15T23:37:45Z</dcterms:created>
  <dcterms:modified xsi:type="dcterms:W3CDTF">2026-04-15T23:37:45Z</dcterms:modified>
</cp:coreProperties>
</file>