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<sst xmlns="http://schemas.openxmlformats.org/spreadsheetml/2006/main" count="299" uniqueCount="148">
  <si>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</si>
  <si>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</si>
  <si>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</si>
  <si>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</si>
  <si>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</si>
  <si>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</si>
  <si>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</si>
  <si>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</si>
  <si>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</si>
  <si>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</si>
  <si>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</si>
  <si>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</si>
  <si>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</si>
  <si>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</si>
  <si>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</si>
  <si>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</si>
  <si>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</si>
  <si>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</si>
  <si>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</si>
  <si>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</si>
  <si>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</si>
  <si>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</si>
  <si>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</si>
  <si>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Rychvald</t>
  </si>
  <si>
    <t>00297615</t>
  </si>
  <si>
    <t>6snbbka</t>
  </si>
  <si>
    <t>Moravskoslezský kraj</t>
  </si>
  <si>
    <t>1/2026</t>
  </si>
  <si>
    <t>Obecně závazná vyhláška</t>
  </si>
  <si>
    <t>Obecně závazná vyhláška města Rychvald o nočním klidu</t>
  </si>
  <si>
    <t>2026-04-07</t>
  </si>
  <si>
    <t>Běžný</t>
  </si>
  <si>
    <t>noční klid</t>
  </si>
  <si>
    <t>zákon č. 251/2016 Sb., o některých přestupcích - § 5 odst. 7</t>
  </si>
  <si>
    <t>1/2024: Obecně závazná vyhláška města Rychvald o nočním klidu</t>
  </si>
  <si>
    <t>1668385620</t>
  </si>
  <si>
    <t>5/2025</t>
  </si>
  <si>
    <t>Obecně závazná vyhláška města Rychvald o stanovení obecního systému odpadového hospodářství</t>
  </si>
  <si>
    <t>2026-01-01</t>
  </si>
  <si>
    <t>systém odpadového hospodářství</t>
  </si>
  <si>
    <t>zákon č. 541/2020 Sb., o odpadech - § 59 odst. 4</t>
  </si>
  <si>
    <t>4/2023: Obecně závazná vyhláška města Rychvald o stanovení obecního systému odpadového hospodářství</t>
  </si>
  <si>
    <t>1581211697</t>
  </si>
  <si>
    <t>4/2025</t>
  </si>
  <si>
    <t>Obecně závazná vyhláška města Rychvald  o místním poplatku za užívání veřejného prostranství</t>
  </si>
  <si>
    <t>2025-10-03</t>
  </si>
  <si>
    <t>místní poplatek za užívání veřejného prostranství</t>
  </si>
  <si>
    <t>zákon č. 565/1990 Sb., o místních poplatcích - § 14 - za užívání veřejného prostranství</t>
  </si>
  <si>
    <t>2/2023: Obecně závazná vyhláška města Rychvald o místním poplatku za užívání veřejného prostranství</t>
  </si>
  <si>
    <t>1579917209</t>
  </si>
  <si>
    <t>3/2025</t>
  </si>
  <si>
    <t>Nařízení</t>
  </si>
  <si>
    <t>Nařízení města Rychvald,  kterým se zakazuje podomní a pochůzkový prodej a kterým se zakazují některé formy prodeje zboží a poskytování služeb v energetických odvětvích na území města</t>
  </si>
  <si>
    <t>2025-09-19</t>
  </si>
  <si>
    <t>regulace podomního a pochůzkového prodeje a nabízení služeb; regulace prodeje zboží nebo poskytování služeb v energetických odvětvích</t>
  </si>
  <si>
    <t>zákon č. 455/1991 Sb., živnostenský zákon - § 18 odst. 4 ; zákon č. 458/2000 Sb., energetický zákon - § 11p</t>
  </si>
  <si>
    <t>1573452798</t>
  </si>
  <si>
    <t>2/2025</t>
  </si>
  <si>
    <t>Obecně závazná vyhláška města Rychvald, kterou se zrušuje obecně závazná vyhláška č. 2/2024, kterou se stanovují podmínky pro spalování suchých rostlinných materiálů ve městě Rychvald, ze dne 19. 6. 2024</t>
  </si>
  <si>
    <t>2025-07-17</t>
  </si>
  <si>
    <t>zrušovací</t>
  </si>
  <si>
    <t>ústavní zákon č. 1/1993 Sb., Ústava České republiky - čl. 104 odst. 3 - zrušovací OZV</t>
  </si>
  <si>
    <t>2/2024: o spalování</t>
  </si>
  <si>
    <t>1547100183</t>
  </si>
  <si>
    <t>1/2025</t>
  </si>
  <si>
    <t>VÝMAZ</t>
  </si>
  <si>
    <t>-</t>
  </si>
  <si>
    <t>1545541175</t>
  </si>
  <si>
    <t>7/2024</t>
  </si>
  <si>
    <t>odstraňování závad ve schůdnosti chodníků, místních komunikací a průjezdních úseků silnic</t>
  </si>
  <si>
    <t>2024-11-19</t>
  </si>
  <si>
    <t>pozemní komunikace - odstranění závad ve schůdnosti</t>
  </si>
  <si>
    <t xml:space="preserve">zákon č. 13/1997 Sb., o pozemních komunikacích - § 27 odst. 7 </t>
  </si>
  <si>
    <t>1434194248</t>
  </si>
  <si>
    <t>6/2024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</si>
  <si>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</si>
  <si>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</si>
  <si>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</si>
  <si>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</si>
  <si>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5/2023: Obecně závazná vyhláška města Rychvald o místním poplatku za obecní systém odpadového hospodářství</t>
  </si>
  <si>
    <t>1414943179</t>
  </si>
  <si>
    <t>5/2024</t>
  </si>
  <si>
    <t>o pohybu psů na veřejném prostranství</t>
  </si>
  <si>
    <t>2024-10-05</t>
  </si>
  <si>
    <t>pohyb psů; veřejný pořádek - jiné</t>
  </si>
  <si>
    <t>zákon č. 246/1992 Sb., na ochranu zvířat proti týrání - § 24 odst. 2; zákon č. 128/2000 Sb., o obcích - § 10 písm. c) - jiné</t>
  </si>
  <si>
    <t>1414938627</t>
  </si>
  <si>
    <t>4/2024</t>
  </si>
  <si>
    <t>o zabezpečení místních záležitostí veřejného pořádku</t>
  </si>
  <si>
    <t>veřejný pořádek - hlučné činnosti; veřejný pořádek - pyrotechnika</t>
  </si>
  <si>
    <t>zákon č. 128/2000 Sb., o obcích - § 10 písm. a) - hlučné činnosti; zákon č. 128/2000 Sb., o obcích - § 10 písm. a) - pyrotechnika</t>
  </si>
  <si>
    <t>1414935532</t>
  </si>
  <si>
    <t>3/2024</t>
  </si>
  <si>
    <t>o zákazu požívání alkoholických nápojů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</si>
  <si>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</si>
  <si>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</si>
  <si>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1414926976</t>
  </si>
  <si>
    <t>2/2024</t>
  </si>
  <si>
    <t>o spalování</t>
  </si>
  <si>
    <t>2024-07-11</t>
  </si>
  <si>
    <t>ochrana ovzduší - spalování suchého rostlinného materiálu</t>
  </si>
  <si>
    <t xml:space="preserve">zákon č. 201/2012 Sb., o ochraně ovzduší - § 16 odst. 5 </t>
  </si>
  <si>
    <t>2/2025: Obecně závazná vyhláška města Rychvald, kterou se zrušuje obecně závazná vyhláška č. 2/2024, kterou se stanovují podmínky pro spalování suchých rostlinných materiálů ve městě Rychvald, ze dne 19. 6. 2024</t>
  </si>
  <si>
    <t>1378082584</t>
  </si>
  <si>
    <t>1/2024</t>
  </si>
  <si>
    <t>2024-03-29</t>
  </si>
  <si>
    <t>noční klid; veřejný pořádek - podmínky pro pořádání veřejně přístupných akcí</t>
  </si>
  <si>
    <t>zákon č. 251/2016 Sb., o některých přestupcích - § 5 odst. 7; zákon č. 128/2000 Sb., o obcích - § 10 písm. b) - podmínky pro pořádání veřejně přístupných akcí</t>
  </si>
  <si>
    <t>1/2026: Obecně závazná vyhláška města Rychvald o nočním klidu</t>
  </si>
  <si>
    <t>1329468237</t>
  </si>
  <si>
    <t>5/2023</t>
  </si>
  <si>
    <t>Obecně závazná vyhláška města Rychvald o místním poplatku za obecní systém odpadového hospodářství</t>
  </si>
  <si>
    <t>2024-01-01</t>
  </si>
  <si>
    <t>6/2024: o místním poplatku za obecní systém odpadového hospodářství; 6/2024: o místním poplatku za obecní systém odpadového hospodářství</t>
  </si>
  <si>
    <t>1285697655</t>
  </si>
  <si>
    <t>4/2023</t>
  </si>
  <si>
    <t>5/2025: Obecně závazná vyhláška města Rychvald o stanovení obecního systému odpadového hospodářství</t>
  </si>
  <si>
    <t>1285665655</t>
  </si>
  <si>
    <t>3/2023</t>
  </si>
  <si>
    <t>Obecně závazná vyhláška města Rychvald o místním poplatku ze psů</t>
  </si>
  <si>
    <t>místní poplatek ze psů</t>
  </si>
  <si>
    <t>zákon č. 565/1990 Sb., o místních poplatcích - § 14 - ze psů</t>
  </si>
  <si>
    <t>1285660621</t>
  </si>
  <si>
    <t>2/2023</t>
  </si>
  <si>
    <t>Obecně závazná vyhláška města Rychvald o místním poplatku za užívání veřejného prostranství</t>
  </si>
  <si>
    <t>1/2022: Obecně závazná vyhláška města Rychvald o místním poplatku za užívání veřejného prostranství</t>
  </si>
  <si>
    <t>4/2025: Obecně závazná vyhláška města Rychvald  o místním poplatku za užívání veřejného prostranství</t>
  </si>
  <si>
    <t>1285648043</t>
  </si>
  <si>
    <t>1/2023</t>
  </si>
  <si>
    <t>Obecně závazná vyhláška města Rychvald, kterou se zrušují některé obecně závazné vyhlášky města Rychvald</t>
  </si>
  <si>
    <t>2023-12-29</t>
  </si>
  <si>
    <t>6/2012: Obecně závazná vyhláška č. 6/2012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</si>
  <si>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1285638482</t>
  </si>
  <si>
    <t>6/2012</t>
  </si>
  <si>
    <t>Obecně závazná vyhláška č. 6/2012 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</si>
  <si>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2012-06-29</t>
  </si>
  <si>
    <t>Dle přechodného ustanovení</t>
  </si>
  <si>
    <t>veřejný pořádek - podmínky pro pořádání veřejně přístupných akcí</t>
  </si>
  <si>
    <t>zákon č. 128/2000 Sb., o obcích - § 10 písm. b) - podmínky pro pořádání veřejně přístupných akcí</t>
  </si>
  <si>
    <t>1/2023: Obecně závazná vyhláška města Rychvald, kterou se zrušují některé obecně závazné vyhlášky města Rychvald</t>
  </si>
  <si>
    <t>1225417468</t>
  </si>
  <si>
    <t>2/2022</t>
  </si>
  <si>
    <t>Obecně závazná vyhláška města Rychvald, kterou se ruší některé obecně závazné vyhlášky města Rychvald</t>
  </si>
  <si>
    <t>2022-04-01</t>
  </si>
  <si>
    <t>1015802395</t>
  </si>
  <si>
    <t>1/2022</t>
  </si>
  <si>
    <t>2022-02-02</t>
  </si>
  <si>
    <t>990129678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</si>
</sst>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46099</v>
      </c>
      <c r="I2" s="1">
        <v>46104.60193060631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HYPERLINK("https://sbirkapp.gov.cz/detail/SPPTN5XOYWN7CACS", "https://sbirkapp.gov.cz/detail/SPPTN5XOYWN7CACS")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45917</v>
      </c>
      <c r="I3" s="1">
        <v>45922.41964888357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HYPERLINK("https://sbirkapp.gov.cz/detail/SPPYB62CSUEK7PD6", "https://sbirkapp.gov.cz/detail/SPPYB62CSUEK7PD6")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45917</v>
      </c>
      <c r="I4" s="1">
        <v>45918.46461960845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HYPERLINK("https://sbirkapp.gov.cz/detail/SPPTLT7M2QZHU72M", "https://sbirkapp.gov.cz/detail/SPPTLT7M2QZHU72M")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51</v>
      </c>
      <c r="G5" t="s">
        <v>52</v>
      </c>
      <c r="H5" s="1">
        <v>45902</v>
      </c>
      <c r="I5" s="1">
        <v>45904.46924391483</v>
      </c>
      <c r="J5" t="s">
        <v>53</v>
      </c>
      <c r="K5" t="s">
        <v>31</v>
      </c>
      <c r="M5" t="s">
        <v>54</v>
      </c>
      <c r="N5" t="s">
        <v>55</v>
      </c>
      <c r="S5" t="b">
        <v>1</v>
      </c>
      <c r="U5" s="2">
        <f>HYPERLINK("https://sbirkapp.gov.cz/detail/SPPLQDXC5OEHFP3Y", "https://sbirkapp.gov.cz/detail/SPPLQDXC5OEHFP3Y")</f>
        <v>0</v>
      </c>
      <c r="V5" t="s">
        <v>56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45826</v>
      </c>
      <c r="I6" s="1">
        <v>45840.59967857622</v>
      </c>
      <c r="J6" t="s">
        <v>59</v>
      </c>
      <c r="K6" t="s">
        <v>31</v>
      </c>
      <c r="M6" t="s">
        <v>60</v>
      </c>
      <c r="N6" t="s">
        <v>61</v>
      </c>
      <c r="P6" t="s">
        <v>62</v>
      </c>
      <c r="S6" t="b">
        <v>1</v>
      </c>
      <c r="U6" s="2">
        <f>HYPERLINK("https://sbirkapp.gov.cz/detail/SPP2G7FQV6OEZSXG", "https://sbirkapp.gov.cz/detail/SPP2G7FQV6OEZSXG")</f>
        <v>0</v>
      </c>
      <c r="V6" t="s">
        <v>63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65</v>
      </c>
      <c r="G7" t="s">
        <v>66</v>
      </c>
      <c r="H7" t="s">
        <v>66</v>
      </c>
      <c r="I7" t="s">
        <v>66</v>
      </c>
      <c r="J7" t="s">
        <v>66</v>
      </c>
      <c r="K7" t="s">
        <v>66</v>
      </c>
      <c r="L7" t="s">
        <v>66</v>
      </c>
      <c r="M7" t="s">
        <v>66</v>
      </c>
      <c r="N7" t="s">
        <v>66</v>
      </c>
      <c r="O7" t="s">
        <v>66</v>
      </c>
      <c r="P7" t="s">
        <v>66</v>
      </c>
      <c r="Q7" t="s">
        <v>66</v>
      </c>
      <c r="R7" t="s">
        <v>66</v>
      </c>
      <c r="S7" t="s">
        <v>66</v>
      </c>
      <c r="T7" t="s">
        <v>66</v>
      </c>
      <c r="U7" t="s">
        <v>66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51</v>
      </c>
      <c r="G8" t="s">
        <v>69</v>
      </c>
      <c r="H8" s="1">
        <v>45600</v>
      </c>
      <c r="I8" s="1">
        <v>45600.61439951087</v>
      </c>
      <c r="J8" t="s">
        <v>70</v>
      </c>
      <c r="K8" t="s">
        <v>31</v>
      </c>
      <c r="M8" t="s">
        <v>71</v>
      </c>
      <c r="N8" t="s">
        <v>72</v>
      </c>
      <c r="S8" t="b">
        <v>1</v>
      </c>
      <c r="U8" s="2">
        <f>HYPERLINK("https://sbirkapp.gov.cz/detail/SPPLRF25AXGR3JPS", "https://sbirkapp.gov.cz/detail/SPPLRF25AXGR3JPS")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45553</v>
      </c>
      <c r="I9" s="1">
        <v>45555.55583355393</v>
      </c>
      <c r="J9" t="s">
        <v>76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HYPERLINK("https://sbirkapp.gov.cz/detail/SPPUIHBLEO7DA3H6", "https://sbirkapp.gov.cz/detail/SPPUIHBLEO7DA3H6")</f>
        <v>0</v>
      </c>
      <c r="V9" t="s">
        <v>80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45553</v>
      </c>
      <c r="I10" s="1">
        <v>45555.55106940912</v>
      </c>
      <c r="J10" t="s">
        <v>83</v>
      </c>
      <c r="K10" t="s">
        <v>31</v>
      </c>
      <c r="M10" t="s">
        <v>84</v>
      </c>
      <c r="N10" t="s">
        <v>85</v>
      </c>
      <c r="S10" t="b">
        <v>1</v>
      </c>
      <c r="U10" s="2">
        <f>HYPERLINK("https://sbirkapp.gov.cz/detail/SPPRLJHFE7LKI6CW", "https://sbirkapp.gov.cz/detail/SPPRLJHFE7LKI6CW")</f>
        <v>0</v>
      </c>
      <c r="V10" t="s">
        <v>86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45553</v>
      </c>
      <c r="I11" s="1">
        <v>45555.54783333695</v>
      </c>
      <c r="J11" t="s">
        <v>83</v>
      </c>
      <c r="K11" t="s">
        <v>31</v>
      </c>
      <c r="M11" t="s">
        <v>89</v>
      </c>
      <c r="N11" t="s">
        <v>90</v>
      </c>
      <c r="S11" t="b">
        <v>1</v>
      </c>
      <c r="U11" s="2">
        <f>HYPERLINK("https://sbirkapp.gov.cz/detail/SPPKXMX227TG32QG", "https://sbirkapp.gov.cz/detail/SPPKXMX227TG32QG")</f>
        <v>0</v>
      </c>
      <c r="V11" t="s">
        <v>91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45553</v>
      </c>
      <c r="I12" s="1">
        <v>45555.54204336564</v>
      </c>
      <c r="J12" t="s">
        <v>83</v>
      </c>
      <c r="K12" t="s">
        <v>31</v>
      </c>
      <c r="M12" t="s">
        <v>94</v>
      </c>
      <c r="N12" t="s">
        <v>95</v>
      </c>
      <c r="S12" t="b">
        <v>1</v>
      </c>
      <c r="U12" s="2">
        <f>HYPERLINK("https://sbirkapp.gov.cz/detail/SPPN3SBEFZA7TEUU", "https://sbirkapp.gov.cz/detail/SPPN3SBEFZA7TEUU")</f>
        <v>0</v>
      </c>
      <c r="V12" t="s">
        <v>96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45462</v>
      </c>
      <c r="I13" s="1">
        <v>45469.64406120039</v>
      </c>
      <c r="J13" t="s">
        <v>99</v>
      </c>
      <c r="K13" t="s">
        <v>31</v>
      </c>
      <c r="M13" t="s">
        <v>100</v>
      </c>
      <c r="N13" t="s">
        <v>101</v>
      </c>
      <c r="R13" t="s">
        <v>102</v>
      </c>
      <c r="S13" t="b">
        <v>0</v>
      </c>
      <c r="T13" s="1">
        <v>45855</v>
      </c>
      <c r="U13" s="2">
        <f>HYPERLINK("https://sbirkapp.gov.cz/detail/SPPNYJ3XAEKHU74U", "https://sbirkapp.gov.cz/detail/SPPNYJ3XAEKHU74U")</f>
        <v>0</v>
      </c>
      <c r="V13" t="s">
        <v>103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28</v>
      </c>
      <c r="G14" t="s">
        <v>29</v>
      </c>
      <c r="H14" s="1">
        <v>45364</v>
      </c>
      <c r="I14" s="1">
        <v>45365.50244289226</v>
      </c>
      <c r="J14" t="s">
        <v>105</v>
      </c>
      <c r="K14" t="s">
        <v>31</v>
      </c>
      <c r="M14" t="s">
        <v>106</v>
      </c>
      <c r="N14" t="s">
        <v>107</v>
      </c>
      <c r="R14" t="s">
        <v>108</v>
      </c>
      <c r="S14" t="b">
        <v>0</v>
      </c>
      <c r="T14" s="1">
        <v>46119</v>
      </c>
      <c r="U14" s="2">
        <f>HYPERLINK("https://sbirkapp.gov.cz/detail/SPP5TJQSK6J2PCCS", "https://sbirkapp.gov.cz/detail/SPP5TJQSK6J2PCCS")</f>
        <v>0</v>
      </c>
      <c r="V14" t="s">
        <v>109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45273</v>
      </c>
      <c r="I15" s="1">
        <v>45274.43336109691</v>
      </c>
      <c r="J15" t="s">
        <v>112</v>
      </c>
      <c r="K15" t="s">
        <v>31</v>
      </c>
      <c r="M15" t="s">
        <v>77</v>
      </c>
      <c r="N15" t="s">
        <v>78</v>
      </c>
      <c r="R15" t="s">
        <v>113</v>
      </c>
      <c r="S15" t="b">
        <v>0</v>
      </c>
      <c r="T15" s="1">
        <v>45658</v>
      </c>
      <c r="U15" s="2">
        <f>HYPERLINK("https://sbirkapp.gov.cz/detail/SPPPRPZAWZJN2XSQ", "https://sbirkapp.gov.cz/detail/SPPPRPZAWZJN2XSQ")</f>
        <v>0</v>
      </c>
      <c r="V15" t="s">
        <v>114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37</v>
      </c>
      <c r="H16" s="1">
        <v>45273</v>
      </c>
      <c r="I16" s="1">
        <v>45274.40522182035</v>
      </c>
      <c r="J16" t="s">
        <v>112</v>
      </c>
      <c r="K16" t="s">
        <v>31</v>
      </c>
      <c r="M16" t="s">
        <v>39</v>
      </c>
      <c r="N16" t="s">
        <v>40</v>
      </c>
      <c r="R16" t="s">
        <v>116</v>
      </c>
      <c r="S16" t="b">
        <v>0</v>
      </c>
      <c r="T16" s="1">
        <v>46023</v>
      </c>
      <c r="U16" s="2">
        <f>HYPERLINK("https://sbirkapp.gov.cz/detail/SPPSGNXDI6AANUOE", "https://sbirkapp.gov.cz/detail/SPPSGNXDI6AANUOE")</f>
        <v>0</v>
      </c>
      <c r="V16" t="s">
        <v>117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28</v>
      </c>
      <c r="G17" t="s">
        <v>119</v>
      </c>
      <c r="H17" s="1">
        <v>45273</v>
      </c>
      <c r="I17" s="1">
        <v>45274.39939656106</v>
      </c>
      <c r="J17" t="s">
        <v>112</v>
      </c>
      <c r="K17" t="s">
        <v>31</v>
      </c>
      <c r="M17" t="s">
        <v>120</v>
      </c>
      <c r="N17" t="s">
        <v>121</v>
      </c>
      <c r="S17" t="b">
        <v>1</v>
      </c>
      <c r="U17" s="2">
        <f>HYPERLINK("https://sbirkapp.gov.cz/detail/SPPVDW75R3FP3WZM", "https://sbirkapp.gov.cz/detail/SPPVDW75R3FP3WZM")</f>
        <v>0</v>
      </c>
      <c r="V17" t="s">
        <v>122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123</v>
      </c>
      <c r="F18" t="s">
        <v>28</v>
      </c>
      <c r="G18" t="s">
        <v>124</v>
      </c>
      <c r="H18" s="1">
        <v>45273</v>
      </c>
      <c r="I18" s="1">
        <v>45274.3876766311</v>
      </c>
      <c r="J18" t="s">
        <v>112</v>
      </c>
      <c r="K18" t="s">
        <v>31</v>
      </c>
      <c r="M18" t="s">
        <v>46</v>
      </c>
      <c r="N18" t="s">
        <v>47</v>
      </c>
      <c r="P18" t="s">
        <v>125</v>
      </c>
      <c r="R18" t="s">
        <v>126</v>
      </c>
      <c r="S18" t="b">
        <v>0</v>
      </c>
      <c r="T18" s="1">
        <v>45933</v>
      </c>
      <c r="U18" s="2">
        <f>HYPERLINK("https://sbirkapp.gov.cz/detail/SPP2WS4LRUDLFTTW", "https://sbirkapp.gov.cz/detail/SPP2WS4LRUDLFTTW")</f>
        <v>0</v>
      </c>
      <c r="V18" t="s">
        <v>127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128</v>
      </c>
      <c r="F19" t="s">
        <v>28</v>
      </c>
      <c r="G19" t="s">
        <v>129</v>
      </c>
      <c r="H19" s="1">
        <v>45273</v>
      </c>
      <c r="I19" s="1">
        <v>45274.37923376432</v>
      </c>
      <c r="J19" t="s">
        <v>130</v>
      </c>
      <c r="K19" t="s">
        <v>31</v>
      </c>
      <c r="M19" t="s">
        <v>60</v>
      </c>
      <c r="N19" t="s">
        <v>61</v>
      </c>
      <c r="P19" t="s">
        <v>131</v>
      </c>
      <c r="S19" t="b">
        <v>1</v>
      </c>
      <c r="U19" s="2">
        <f>HYPERLINK("https://sbirkapp.gov.cz/detail/SPPMFIBY4WTCUV5Q", "https://sbirkapp.gov.cz/detail/SPPMFIBY4WTCUV5Q")</f>
        <v>0</v>
      </c>
      <c r="V19" t="s">
        <v>132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133</v>
      </c>
      <c r="F20" t="s">
        <v>28</v>
      </c>
      <c r="G20" t="s">
        <v>134</v>
      </c>
      <c r="H20" s="1">
        <v>41074</v>
      </c>
      <c r="I20" s="1">
        <v>45145.53705576091</v>
      </c>
      <c r="J20" t="s">
        <v>135</v>
      </c>
      <c r="K20" t="s">
        <v>136</v>
      </c>
      <c r="L20" s="1">
        <v>41074</v>
      </c>
      <c r="M20" t="s">
        <v>137</v>
      </c>
      <c r="N20" t="s">
        <v>138</v>
      </c>
      <c r="R20" t="s">
        <v>139</v>
      </c>
      <c r="S20" t="b">
        <v>0</v>
      </c>
      <c r="T20" s="1">
        <v>45289</v>
      </c>
      <c r="U20" s="2">
        <f>HYPERLINK("https://sbirkapp.gov.cz/detail/SPP4GCE3EVIU7OGU", "https://sbirkapp.gov.cz/detail/SPP4GCE3EVIU7OGU")</f>
        <v>0</v>
      </c>
      <c r="V20" t="s">
        <v>140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141</v>
      </c>
      <c r="F21" t="s">
        <v>28</v>
      </c>
      <c r="G21" t="s">
        <v>142</v>
      </c>
      <c r="H21" s="1">
        <v>44636</v>
      </c>
      <c r="I21" s="1">
        <v>44637.57051633699</v>
      </c>
      <c r="J21" t="s">
        <v>143</v>
      </c>
      <c r="K21" t="s">
        <v>31</v>
      </c>
      <c r="M21" t="s">
        <v>60</v>
      </c>
      <c r="N21" t="s">
        <v>61</v>
      </c>
      <c r="S21" t="b">
        <v>1</v>
      </c>
      <c r="U21" s="2">
        <f>HYPERLINK("https://sbirkapp.gov.cz/detail/SPP26CUPNER6H4NU", "https://sbirkapp.gov.cz/detail/SPP26CUPNER6H4NU")</f>
        <v>0</v>
      </c>
      <c r="V21" t="s">
        <v>144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145</v>
      </c>
      <c r="F22" t="s">
        <v>28</v>
      </c>
      <c r="G22" t="s">
        <v>124</v>
      </c>
      <c r="H22" s="1">
        <v>44545</v>
      </c>
      <c r="I22" s="1">
        <v>44579.41130733654</v>
      </c>
      <c r="J22" t="s">
        <v>146</v>
      </c>
      <c r="K22" t="s">
        <v>31</v>
      </c>
      <c r="M22" t="s">
        <v>46</v>
      </c>
      <c r="N22" t="s">
        <v>47</v>
      </c>
      <c r="R22" t="s">
        <v>48</v>
      </c>
      <c r="S22" t="b">
        <v>0</v>
      </c>
      <c r="T22" s="1">
        <v>45292</v>
      </c>
      <c r="U22" s="2">
        <f>HYPERLINK("https://sbirkapp.gov.cz/detail/SPPPQX4Z5E3BT4NY", "https://sbirkapp.gov.cz/detail/SPPPQX4Z5E3BT4NY")</f>
        <v>0</v>
      </c>
      <c r="V22" t="s">
        <v>147</v>
      </c>
      <c r="W2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2026-04-29T19:45:03Z</dcterms:created>
  <dcterms:modified xsi:type="dcterms:W3CDTF">2026-04-29T19:45:03Z</dcterms:modified>
</cp:coreProperties>
</file>