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<sst xmlns="http://schemas.openxmlformats.org/spreadsheetml/2006/main" count="250" uniqueCount="137">
  <si>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</si>
  <si>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</si>
  <si>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</si>
  <si>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</si>
  <si>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</si>
  <si>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</si>
  <si>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</si>
  <si>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</si>
  <si>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</si>
  <si>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</si>
  <si>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</si>
  <si>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</si>
  <si>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</si>
  <si>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</si>
  <si>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</si>
  <si>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</si>
  <si>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</si>
  <si>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</si>
  <si>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</si>
  <si>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</si>
  <si>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</si>
  <si>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</si>
  <si>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</si>
  <si>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Starý Kolín</t>
  </si>
  <si>
    <t>00235741</t>
  </si>
  <si>
    <t>pwmbtvf</t>
  </si>
  <si>
    <t>Středočeský kraj</t>
  </si>
  <si>
    <t>2/2025</t>
  </si>
  <si>
    <t>Obecně závazná vyhláška</t>
  </si>
  <si>
    <t>Obecně závazná vyhláška obce Starý Kolín kterou se stanovují pravidla pro pohyb psů na veřejném prostranství a vymezují prostory pro volné pobíhání psů</t>
  </si>
  <si>
    <t>2025-10-04</t>
  </si>
  <si>
    <t>Běžný</t>
  </si>
  <si>
    <t>pohyb psů; veřejný pořádek - jiné</t>
  </si>
  <si>
    <t>zákon č. 246/1992 Sb., na ochranu zvířat proti týrání - § 24 odst. 2; zákon č. 128/2000 Sb., o obcích - § 10 písm. c) - jiné</t>
  </si>
  <si>
    <t>2/2016: Obecně závazná vyhláška č. 2/2016, kterou se stanovují pravidla pro pohyb psů na veřejném prostranství v obci Starý Kolín; 1/2017: Obecně závazná vyhláška č. 1/2017, kterou se mění Obecně závazná vyhláška č. 2/2016, kterou se stanovují pravidla pro pohyb psů na veřejném prostranství v obci Starý Kolín</t>
  </si>
  <si>
    <t>1580393028</t>
  </si>
  <si>
    <t>1/2025</t>
  </si>
  <si>
    <t xml:space="preserve">Obecně závazná vyhláška o stanovení obecního systému odpadového hospodářství </t>
  </si>
  <si>
    <t>2025-07-01</t>
  </si>
  <si>
    <t>systém odpadového hospodářství</t>
  </si>
  <si>
    <t>zákon č. 541/2020 Sb., o odpadech - § 59 odst. 4</t>
  </si>
  <si>
    <t>1/2015: Obecně závazná vyhláška č. 1/2015 o stanovení systému shromažďování, sběru, přepravy, třídění, využívání a odstraňování komunálních odpadů a nakládání se stavebním odpadem na území obce Starý Kolín</t>
  </si>
  <si>
    <t>1515518934</t>
  </si>
  <si>
    <t>1/2020</t>
  </si>
  <si>
    <t>Nařízení</t>
  </si>
  <si>
    <t>kterým se stanovuje maximální cena služeb souvisejících s nájmem hrobového místa na veřejném pohřebišti obce Starý Kolín</t>
  </si>
  <si>
    <t>2020-05-09</t>
  </si>
  <si>
    <t>Dle přechodného ustanovení</t>
  </si>
  <si>
    <t>regulace cen - stanovení maximálních cen, pokud nejsou stanoveny ministerstvem</t>
  </si>
  <si>
    <t>zákon č. 265/1991 Sb., o působnosti orgánů České republiky v oblasti cen - § 4a odst. 1 písm. a)</t>
  </si>
  <si>
    <t>Vyřazeno</t>
  </si>
  <si>
    <t>-</t>
  </si>
  <si>
    <t>1454755234</t>
  </si>
  <si>
    <t>1/2016</t>
  </si>
  <si>
    <t>Nařízení obce Starý Kolín č. 1/2016, kterým se vydává tržní řád</t>
  </si>
  <si>
    <t>2016-09-29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</si>
  <si>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</si>
  <si>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</si>
  <si>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1454746473</t>
  </si>
  <si>
    <t>1/2008</t>
  </si>
  <si>
    <t>Obecně závazná vyhláška č. 1/2008 ze dne 24.06.2008, o symbolech obce</t>
  </si>
  <si>
    <t>2008-07-11</t>
  </si>
  <si>
    <t>jiná</t>
  </si>
  <si>
    <t xml:space="preserve">ústavní zákon č. 1/1993 Sb., Ústava České republiky - čl. 104 odst. 3 </t>
  </si>
  <si>
    <t>1454741198</t>
  </si>
  <si>
    <t>1/2015</t>
  </si>
  <si>
    <t>Obecně závazná vyhláška č. 1/2015 o stanovení systému shromažďování, sběru, přepravy, třídění, využívání a odstraňování komunálních odpadů a nakládání se stavebním odpadem na území obce Starý Kolín</t>
  </si>
  <si>
    <t>2015-06-30</t>
  </si>
  <si>
    <t xml:space="preserve">1/2025: Obecně závazná vyhláška o stanovení obecního systému odpadového hospodářství </t>
  </si>
  <si>
    <t>1454722669</t>
  </si>
  <si>
    <t>Obecně závazná vyhláška obce Starý Kolín č. 1/2016 o nočním klidu</t>
  </si>
  <si>
    <t>2016-11-24</t>
  </si>
  <si>
    <t>noční klid</t>
  </si>
  <si>
    <t>zákon č. 251/2016 Sb., o některých přestupcích - § 5 odst. 7</t>
  </si>
  <si>
    <t>1454719826</t>
  </si>
  <si>
    <t>1/2017</t>
  </si>
  <si>
    <t>Obecně závazná vyhláška č. 1/2017, kterou se mění Obecně závazná vyhláška č. 2/2016, kterou se stanovují pravidla pro pohyb psů na veřejném prostranství v obci Starý Kolín</t>
  </si>
  <si>
    <t>2017-03-16</t>
  </si>
  <si>
    <t>pohyb psů</t>
  </si>
  <si>
    <t>zákon č. 246/1992 Sb., na ochranu zvířat proti týrání - § 24 odst. 2</t>
  </si>
  <si>
    <t>2/2016: Obecně závazná vyhláška č. 2/2016, kterou se stanovují pravidla pro pohyb psů na veřejném prostranství v obci Starý Kolín</t>
  </si>
  <si>
    <t>2/2025: Obecně závazná vyhláška obce Starý Kolín kterou se stanovují pravidla pro pohyb psů na veřejném prostranství a vymezují prostory pro volné pobíhání psů; 2/2025: Obecně závazná vyhláška obce Starý Kolín kterou se stanovují pravidla pro pohyb psů na veřejném prostranství a vymezují prostory pro volné pobíhání psů</t>
  </si>
  <si>
    <t>1454717819</t>
  </si>
  <si>
    <t>2/2016</t>
  </si>
  <si>
    <t>Obecně závazná vyhláška č. 2/2016, kterou se stanovují pravidla pro pohyb psů na veřejném prostranství v obci Starý Kolín</t>
  </si>
  <si>
    <t>1/2017: Obecně závazná vyhláška č. 1/2017, kterou se mění Obecně závazná vyhláška č. 2/2016, kterou se stanovují pravidla pro pohyb psů na veřejném prostranství v obci Starý Kolín</t>
  </si>
  <si>
    <t>1454710048</t>
  </si>
  <si>
    <t>1/2018</t>
  </si>
  <si>
    <t>Obecně závazná vyhláška č. 1/2018, kterou se vydává požární řád obce</t>
  </si>
  <si>
    <t>2018-06-07</t>
  </si>
  <si>
    <t>požární ochrana - požární řád</t>
  </si>
  <si>
    <t>zákon č. 133/1985 Sb., o požární ochraně - § 29 odst. 1 písm. o) bod 1</t>
  </si>
  <si>
    <t>1454707077</t>
  </si>
  <si>
    <t>2/2021</t>
  </si>
  <si>
    <t>Obecně závazná vyhláška č. 2/2021 k zajištění udržování čistoty veřejných prostranství, k ochraně životního prostředí, zeleně v zástavbě a ostatní veřejné zeleně</t>
  </si>
  <si>
    <t>2021-12-31</t>
  </si>
  <si>
    <t>veřejný pořádek - údržba a ochrana veřejné zeleně</t>
  </si>
  <si>
    <t>zákon č. 128/2000 Sb., o obcích - § 10 písm. c) - údržba a ochrana veřejné zeleně</t>
  </si>
  <si>
    <t>1454694722</t>
  </si>
  <si>
    <t>1/2024</t>
  </si>
  <si>
    <t>Obecně závazná vyhláška obce Starý Kolín č. 1/2024 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</si>
  <si>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</si>
  <si>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</si>
  <si>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</si>
  <si>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6/2023: Obecně závazná vyhláška obce Starý Kolín č. 6/2023 o místním poplatku za obecní systém odpadového hospodářství</t>
  </si>
  <si>
    <t>1438366118</t>
  </si>
  <si>
    <t>6/2023</t>
  </si>
  <si>
    <t>Obecně závazná vyhláška obce Starý Kolín č. 6/2023 o místním poplatku za obecní systém odpadového hospodářství</t>
  </si>
  <si>
    <t>2024-01-01</t>
  </si>
  <si>
    <t>1/2024: Obecně závazná vyhláška obce Starý Kolín č. 1/2024 o místním poplatku za obecní systém odpadového hospodářství; 1/2024: Obecně závazná vyhláška obce Starý Kolín č. 1/2024 o místním poplatku za obecní systém odpadového hospodářství</t>
  </si>
  <si>
    <t>1286278479</t>
  </si>
  <si>
    <t>5/2023</t>
  </si>
  <si>
    <t>Obecně závazná vyhláška obce Starý Kolín č.5/2023 o místním poplatku ze vstupného</t>
  </si>
  <si>
    <t>místní poplatek ze vstupného</t>
  </si>
  <si>
    <t>zákon č. 565/1990 Sb., o místních poplatcích - § 14 - ze vstupného</t>
  </si>
  <si>
    <t>1286269898</t>
  </si>
  <si>
    <t>4/2023</t>
  </si>
  <si>
    <t>Obecně závazná vyhláška obce Starý Kolín č. 4/2023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</si>
  <si>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</si>
  <si>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</si>
  <si>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1286257614</t>
  </si>
  <si>
    <t>3/2023</t>
  </si>
  <si>
    <t>Obecně závazná vyhláška obce Starý Kolín č. 3/2023 o místním poplatku z pobytu</t>
  </si>
  <si>
    <t>místní poplatek z pobytu</t>
  </si>
  <si>
    <t>zákon č. 565/1990 Sb., o místních poplatcích - § 14 - z pobytu</t>
  </si>
  <si>
    <t>1286251924</t>
  </si>
  <si>
    <t>2/2023</t>
  </si>
  <si>
    <t>Obecně závazná vyhláška obce Starý Kolín č. 2/2023 o místním poplatku ze psů</t>
  </si>
  <si>
    <t>místní poplatek ze psů</t>
  </si>
  <si>
    <t>zákon č. 565/1990 Sb., o místních poplatcích - § 14 - ze psů</t>
  </si>
  <si>
    <t>1286246145</t>
  </si>
  <si>
    <t>1/2023</t>
  </si>
  <si>
    <t>o zákazu konzumace alkoholických nápojů  na vybraných veřejných prostranstvích</t>
  </si>
  <si>
    <t>2023-04-01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</si>
  <si>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</si>
  <si>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</si>
  <si>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1157647287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</si>
</sst>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45917</v>
      </c>
      <c r="I2" s="1">
        <v>45919.36775033713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HYPERLINK("https://sbirkapp.gov.cz/detail/SPP2HTMWNW5FEKIY", "https://sbirkapp.gov.cz/detail/SPP2HTMWNW5FEKIY")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45770</v>
      </c>
      <c r="I3" s="1">
        <v>45775.46330510468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HYPERLINK("https://sbirkapp.gov.cz/detail/SPPYGHFIHEC2SGNG", "https://sbirkapp.gov.cz/detail/SPPYGHFIHEC2SGNG")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44</v>
      </c>
      <c r="G4" t="s">
        <v>45</v>
      </c>
      <c r="H4" s="1">
        <v>43945</v>
      </c>
      <c r="I4" s="1">
        <v>45644.7152134566</v>
      </c>
      <c r="J4" t="s">
        <v>46</v>
      </c>
      <c r="K4" t="s">
        <v>47</v>
      </c>
      <c r="L4" s="1">
        <v>43945</v>
      </c>
      <c r="M4" t="s">
        <v>48</v>
      </c>
      <c r="N4" t="s">
        <v>49</v>
      </c>
      <c r="S4" t="s">
        <v>50</v>
      </c>
      <c r="T4" t="s">
        <v>51</v>
      </c>
      <c r="U4" s="2">
        <f>HYPERLINK("https://sbirkapp.gov.cz/detail/SPPSKTNQQAUBMQVG", "https://sbirkapp.gov.cz/detail/SPPSKTNQQAUBMQVG")</f>
        <v>0</v>
      </c>
      <c r="V4" t="s">
        <v>52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53</v>
      </c>
      <c r="F5" t="s">
        <v>44</v>
      </c>
      <c r="G5" t="s">
        <v>54</v>
      </c>
      <c r="H5" s="1">
        <v>42627</v>
      </c>
      <c r="I5" s="1">
        <v>45644.70622153798</v>
      </c>
      <c r="J5" t="s">
        <v>55</v>
      </c>
      <c r="K5" t="s">
        <v>47</v>
      </c>
      <c r="L5" s="1">
        <v>42627</v>
      </c>
      <c r="M5" t="s">
        <v>56</v>
      </c>
      <c r="N5" t="s">
        <v>57</v>
      </c>
      <c r="S5" t="b">
        <v>1</v>
      </c>
      <c r="U5" s="2">
        <f>HYPERLINK("https://sbirkapp.gov.cz/detail/SPPYFAI6QNXKCO62", "https://sbirkapp.gov.cz/detail/SPPYFAI6QNXKCO62")</f>
        <v>0</v>
      </c>
      <c r="V5" t="s">
        <v>58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59</v>
      </c>
      <c r="F6" t="s">
        <v>28</v>
      </c>
      <c r="G6" t="s">
        <v>60</v>
      </c>
      <c r="H6" s="1">
        <v>39623</v>
      </c>
      <c r="I6" s="1">
        <v>45644.70112275192</v>
      </c>
      <c r="J6" t="s">
        <v>61</v>
      </c>
      <c r="K6" t="s">
        <v>47</v>
      </c>
      <c r="L6" s="1">
        <v>39623</v>
      </c>
      <c r="M6" t="s">
        <v>62</v>
      </c>
      <c r="N6" t="s">
        <v>63</v>
      </c>
      <c r="S6" t="b">
        <v>1</v>
      </c>
      <c r="U6" s="2">
        <f>HYPERLINK("https://sbirkapp.gov.cz/detail/SPPFKRSYGU2EI5MQ", "https://sbirkapp.gov.cz/detail/SPPFKRSYGU2EI5MQ")</f>
        <v>0</v>
      </c>
      <c r="V6" t="s">
        <v>64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65</v>
      </c>
      <c r="F7" t="s">
        <v>28</v>
      </c>
      <c r="G7" t="s">
        <v>66</v>
      </c>
      <c r="H7" s="1">
        <v>42153</v>
      </c>
      <c r="I7" s="1">
        <v>45644.68707488033</v>
      </c>
      <c r="J7" t="s">
        <v>67</v>
      </c>
      <c r="K7" t="s">
        <v>47</v>
      </c>
      <c r="L7" s="1">
        <v>42153</v>
      </c>
      <c r="M7" t="s">
        <v>39</v>
      </c>
      <c r="N7" t="s">
        <v>40</v>
      </c>
      <c r="R7" t="s">
        <v>68</v>
      </c>
      <c r="S7" t="b">
        <v>0</v>
      </c>
      <c r="T7" s="1">
        <v>45839</v>
      </c>
      <c r="U7" s="2">
        <f>HYPERLINK("https://sbirkapp.gov.cz/detail/SPPPJDCGXW4QXFE4", "https://sbirkapp.gov.cz/detail/SPPPJDCGXW4QXFE4")</f>
        <v>0</v>
      </c>
      <c r="V7" t="s">
        <v>69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53</v>
      </c>
      <c r="F8" t="s">
        <v>28</v>
      </c>
      <c r="G8" t="s">
        <v>70</v>
      </c>
      <c r="H8" s="1">
        <v>42683</v>
      </c>
      <c r="I8" s="1">
        <v>45644.68326296508</v>
      </c>
      <c r="J8" t="s">
        <v>71</v>
      </c>
      <c r="K8" t="s">
        <v>47</v>
      </c>
      <c r="L8" s="1">
        <v>42683</v>
      </c>
      <c r="M8" t="s">
        <v>72</v>
      </c>
      <c r="N8" t="s">
        <v>73</v>
      </c>
      <c r="S8" t="b">
        <v>1</v>
      </c>
      <c r="U8" s="2">
        <f>HYPERLINK("https://sbirkapp.gov.cz/detail/SPPEDVVBVSNHHMR4", "https://sbirkapp.gov.cz/detail/SPPEDVVBVSNHHMR4")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42795</v>
      </c>
      <c r="I9" s="1">
        <v>45644.68152795181</v>
      </c>
      <c r="J9" t="s">
        <v>77</v>
      </c>
      <c r="K9" t="s">
        <v>47</v>
      </c>
      <c r="L9" s="1">
        <v>42795</v>
      </c>
      <c r="M9" t="s">
        <v>78</v>
      </c>
      <c r="N9" t="s">
        <v>79</v>
      </c>
      <c r="O9" t="s">
        <v>80</v>
      </c>
      <c r="R9" t="s">
        <v>81</v>
      </c>
      <c r="S9" t="b">
        <v>0</v>
      </c>
      <c r="T9" s="1">
        <v>45934</v>
      </c>
      <c r="U9" s="2">
        <f>HYPERLINK("https://sbirkapp.gov.cz/detail/SPPPAAXJZWLOT6RW", "https://sbirkapp.gov.cz/detail/SPPPAAXJZWLOT6RW")</f>
        <v>0</v>
      </c>
      <c r="V9" t="s">
        <v>82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83</v>
      </c>
      <c r="F10" t="s">
        <v>28</v>
      </c>
      <c r="G10" t="s">
        <v>84</v>
      </c>
      <c r="H10" s="1">
        <v>42683</v>
      </c>
      <c r="I10" s="1">
        <v>45644.67462792104</v>
      </c>
      <c r="J10" t="s">
        <v>71</v>
      </c>
      <c r="K10" t="s">
        <v>47</v>
      </c>
      <c r="L10" s="1">
        <v>42683</v>
      </c>
      <c r="M10" t="s">
        <v>32</v>
      </c>
      <c r="N10" t="s">
        <v>33</v>
      </c>
      <c r="Q10" t="s">
        <v>85</v>
      </c>
      <c r="R10" t="s">
        <v>81</v>
      </c>
      <c r="S10" t="b">
        <v>0</v>
      </c>
      <c r="T10" s="1">
        <v>45934</v>
      </c>
      <c r="U10" s="2">
        <f>HYPERLINK("https://sbirkapp.gov.cz/detail/SPP7ZG2FIZYAYG2Q", "https://sbirkapp.gov.cz/detail/SPP7ZG2FIZYAYG2Q")</f>
        <v>0</v>
      </c>
      <c r="V10" t="s">
        <v>86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88</v>
      </c>
      <c r="H11" s="1">
        <v>43243</v>
      </c>
      <c r="I11" s="1">
        <v>45644.67198894904</v>
      </c>
      <c r="J11" t="s">
        <v>89</v>
      </c>
      <c r="K11" t="s">
        <v>47</v>
      </c>
      <c r="L11" s="1">
        <v>43243</v>
      </c>
      <c r="M11" t="s">
        <v>90</v>
      </c>
      <c r="N11" t="s">
        <v>91</v>
      </c>
      <c r="S11" t="b">
        <v>1</v>
      </c>
      <c r="U11" s="2">
        <f>HYPERLINK("https://sbirkapp.gov.cz/detail/SPP5S7QCZPNH332E", "https://sbirkapp.gov.cz/detail/SPP5S7QCZPNH332E")</f>
        <v>0</v>
      </c>
      <c r="V11" t="s">
        <v>92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93</v>
      </c>
      <c r="F12" t="s">
        <v>28</v>
      </c>
      <c r="G12" t="s">
        <v>94</v>
      </c>
      <c r="H12" s="1">
        <v>44546</v>
      </c>
      <c r="I12" s="1">
        <v>45644.66205366547</v>
      </c>
      <c r="J12" t="s">
        <v>95</v>
      </c>
      <c r="K12" t="s">
        <v>47</v>
      </c>
      <c r="L12" s="1">
        <v>44546</v>
      </c>
      <c r="M12" t="s">
        <v>96</v>
      </c>
      <c r="N12" t="s">
        <v>97</v>
      </c>
      <c r="S12" t="b">
        <v>1</v>
      </c>
      <c r="U12" s="2">
        <f>HYPERLINK("https://sbirkapp.gov.cz/detail/SPPPPB26SH3L3VTK", "https://sbirkapp.gov.cz/detail/SPPPPB26SH3L3VTK")</f>
        <v>0</v>
      </c>
      <c r="V12" t="s">
        <v>98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99</v>
      </c>
      <c r="F13" t="s">
        <v>28</v>
      </c>
      <c r="G13" t="s">
        <v>100</v>
      </c>
      <c r="H13" s="1">
        <v>45602</v>
      </c>
      <c r="I13" s="1">
        <v>45609.35614907934</v>
      </c>
      <c r="J13" t="s">
        <v>101</v>
      </c>
      <c r="K13" t="s">
        <v>31</v>
      </c>
      <c r="M13" t="s">
        <v>102</v>
      </c>
      <c r="N13" t="s">
        <v>103</v>
      </c>
      <c r="P13" t="s">
        <v>104</v>
      </c>
      <c r="S13" t="b">
        <v>1</v>
      </c>
      <c r="U13" s="2">
        <f>HYPERLINK("https://sbirkapp.gov.cz/detail/SPPCG2ZTKQYBZNHC", "https://sbirkapp.gov.cz/detail/SPPCG2ZTKQYBZNHC")</f>
        <v>0</v>
      </c>
      <c r="V13" t="s">
        <v>105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106</v>
      </c>
      <c r="F14" t="s">
        <v>28</v>
      </c>
      <c r="G14" t="s">
        <v>107</v>
      </c>
      <c r="H14" s="1">
        <v>45273</v>
      </c>
      <c r="I14" s="1">
        <v>45275.42675851275</v>
      </c>
      <c r="J14" t="s">
        <v>108</v>
      </c>
      <c r="K14" t="s">
        <v>31</v>
      </c>
      <c r="M14" t="s">
        <v>102</v>
      </c>
      <c r="N14" t="s">
        <v>103</v>
      </c>
      <c r="R14" t="s">
        <v>109</v>
      </c>
      <c r="S14" t="b">
        <v>0</v>
      </c>
      <c r="T14" s="1">
        <v>45658</v>
      </c>
      <c r="U14" s="2">
        <f>HYPERLINK("https://sbirkapp.gov.cz/detail/SPPHVHQSGBTXZC7S", "https://sbirkapp.gov.cz/detail/SPPHVHQSGBTXZC7S")</f>
        <v>0</v>
      </c>
      <c r="V14" t="s">
        <v>110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111</v>
      </c>
      <c r="F15" t="s">
        <v>28</v>
      </c>
      <c r="G15" t="s">
        <v>112</v>
      </c>
      <c r="H15" s="1">
        <v>45273</v>
      </c>
      <c r="I15" s="1">
        <v>45275.42184349992</v>
      </c>
      <c r="J15" t="s">
        <v>108</v>
      </c>
      <c r="K15" t="s">
        <v>31</v>
      </c>
      <c r="M15" t="s">
        <v>113</v>
      </c>
      <c r="N15" t="s">
        <v>114</v>
      </c>
      <c r="S15" t="b">
        <v>1</v>
      </c>
      <c r="U15" s="2">
        <f>HYPERLINK("https://sbirkapp.gov.cz/detail/SPPOVJWLR3GMORE6", "https://sbirkapp.gov.cz/detail/SPPOVJWLR3GMORE6")</f>
        <v>0</v>
      </c>
      <c r="V15" t="s">
        <v>115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116</v>
      </c>
      <c r="F16" t="s">
        <v>28</v>
      </c>
      <c r="G16" t="s">
        <v>117</v>
      </c>
      <c r="H16" s="1">
        <v>45273</v>
      </c>
      <c r="I16" s="1">
        <v>45275.41547942633</v>
      </c>
      <c r="J16" t="s">
        <v>108</v>
      </c>
      <c r="K16" t="s">
        <v>31</v>
      </c>
      <c r="M16" t="s">
        <v>118</v>
      </c>
      <c r="N16" t="s">
        <v>119</v>
      </c>
      <c r="S16" t="b">
        <v>1</v>
      </c>
      <c r="U16" s="2">
        <f>HYPERLINK("https://sbirkapp.gov.cz/detail/SPPCHGZMELGTXRYI", "https://sbirkapp.gov.cz/detail/SPPCHGZMELGTXRYI")</f>
        <v>0</v>
      </c>
      <c r="V16" t="s">
        <v>120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121</v>
      </c>
      <c r="F17" t="s">
        <v>28</v>
      </c>
      <c r="G17" t="s">
        <v>122</v>
      </c>
      <c r="H17" s="1">
        <v>45273</v>
      </c>
      <c r="I17" s="1">
        <v>45275.4103192899</v>
      </c>
      <c r="J17" t="s">
        <v>108</v>
      </c>
      <c r="K17" t="s">
        <v>31</v>
      </c>
      <c r="M17" t="s">
        <v>123</v>
      </c>
      <c r="N17" t="s">
        <v>124</v>
      </c>
      <c r="S17" t="b">
        <v>1</v>
      </c>
      <c r="U17" s="2">
        <f>HYPERLINK("https://sbirkapp.gov.cz/detail/SPPEGWUFYKL2VAJI", "https://sbirkapp.gov.cz/detail/SPPEGWUFYKL2VAJI")</f>
        <v>0</v>
      </c>
      <c r="V17" t="s">
        <v>125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126</v>
      </c>
      <c r="F18" t="s">
        <v>28</v>
      </c>
      <c r="G18" t="s">
        <v>127</v>
      </c>
      <c r="H18" s="1">
        <v>45273</v>
      </c>
      <c r="I18" s="1">
        <v>45275.40507038045</v>
      </c>
      <c r="J18" t="s">
        <v>108</v>
      </c>
      <c r="K18" t="s">
        <v>31</v>
      </c>
      <c r="M18" t="s">
        <v>128</v>
      </c>
      <c r="N18" t="s">
        <v>129</v>
      </c>
      <c r="S18" t="b">
        <v>1</v>
      </c>
      <c r="U18" s="2">
        <f>HYPERLINK("https://sbirkapp.gov.cz/detail/SPPABYXSA3ZSCWF2", "https://sbirkapp.gov.cz/detail/SPPABYXSA3ZSCWF2")</f>
        <v>0</v>
      </c>
      <c r="V18" t="s">
        <v>130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131</v>
      </c>
      <c r="F19" t="s">
        <v>28</v>
      </c>
      <c r="G19" t="s">
        <v>132</v>
      </c>
      <c r="H19" s="1">
        <v>44986</v>
      </c>
      <c r="I19" s="1">
        <v>44995.40357191161</v>
      </c>
      <c r="J19" t="s">
        <v>133</v>
      </c>
      <c r="K19" t="s">
        <v>31</v>
      </c>
      <c r="M19" t="s">
        <v>134</v>
      </c>
      <c r="N19" t="s">
        <v>135</v>
      </c>
      <c r="S19" t="b">
        <v>1</v>
      </c>
      <c r="U19" s="2">
        <f>HYPERLINK("https://sbirkapp.gov.cz/detail/SPPFIBZAJ6AY45NY", "https://sbirkapp.gov.cz/detail/SPPFIBZAJ6AY45NY")</f>
        <v>0</v>
      </c>
      <c r="V19" t="s">
        <v>136</v>
      </c>
      <c r="W19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2026-04-30T00:05:54Z</dcterms:created>
  <dcterms:modified xsi:type="dcterms:W3CDTF">2026-04-30T00:05:54Z</dcterms:modified>
</cp:coreProperties>
</file>