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<sst xmlns="http://schemas.openxmlformats.org/spreadsheetml/2006/main" count="333" uniqueCount="172">
  <si>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</si>
  <si>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</si>
  <si>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</si>
  <si>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</si>
  <si>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</si>
  <si>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</si>
  <si>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</si>
  <si>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</si>
  <si>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</si>
  <si>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</si>
  <si>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</si>
  <si>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</si>
  <si>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</si>
  <si>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</si>
  <si>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</si>
  <si>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</si>
  <si>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</si>
  <si>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</si>
  <si>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</si>
  <si>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</si>
  <si>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</si>
  <si>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</si>
  <si>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</si>
  <si>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Osek</t>
  </si>
  <si>
    <t>00266558</t>
  </si>
  <si>
    <t>gw3b3a7</t>
  </si>
  <si>
    <t>Ústecký kraj</t>
  </si>
  <si>
    <t>1/2026</t>
  </si>
  <si>
    <t>Obecně závazná vyhláška</t>
  </si>
  <si>
    <t>o místním poplatku za užívání veřejného prostranství</t>
  </si>
  <si>
    <t>2026-05-21</t>
  </si>
  <si>
    <t>Běžný</t>
  </si>
  <si>
    <t>místní poplatek za užívání veřejného prostranství</t>
  </si>
  <si>
    <t>zákon č. 565/1990 Sb., o místních poplatcích - § 14 - za užívání veřejného prostranství</t>
  </si>
  <si>
    <t>3/2021: o místním poplatku za užívání veřejného prostranství</t>
  </si>
  <si>
    <t>1693288690</t>
  </si>
  <si>
    <t>1/2025</t>
  </si>
  <si>
    <t>o stanovení školských obvodů mateřských škol zřízených městem Osek</t>
  </si>
  <si>
    <t>2026-01-01</t>
  </si>
  <si>
    <t>školské obvody - mateřské školy</t>
  </si>
  <si>
    <t>zákon č. 561/2004 Sb., školský zákon - § 179 odst. 3 a § 178 odst. 2 písm. b)</t>
  </si>
  <si>
    <t>1/2017: o stanovení školských obvodů mateřských škol zřízených městem Osek</t>
  </si>
  <si>
    <t>1622620831</t>
  </si>
  <si>
    <t>2/2024</t>
  </si>
  <si>
    <t>kterou se stanoví část společného školského obvodu základní školy</t>
  </si>
  <si>
    <t>2024-12-27</t>
  </si>
  <si>
    <t>školské obvody - základní školy</t>
  </si>
  <si>
    <t>zákon č. 561/2004 Sb., školský zákon - § 178 odst. 2 písm. c)</t>
  </si>
  <si>
    <t>1451678209</t>
  </si>
  <si>
    <t>1/2005</t>
  </si>
  <si>
    <t>Nařízení</t>
  </si>
  <si>
    <t>vyjmuté úseky místních komunikacích na území Města Osek, na kterých se pro jejich malý dopravní význam nezajišťuje sjízdnost a schůdnost během zimní údržby</t>
  </si>
  <si>
    <t>2005-08-23</t>
  </si>
  <si>
    <t>Dle přechodného ustanovení</t>
  </si>
  <si>
    <t>pozemní komunikace - vyznačení neudržovaných úseků</t>
  </si>
  <si>
    <t xml:space="preserve">zákon č. 13/1997 Sb., o pozemních komunikacích - § 27 odst. 5 </t>
  </si>
  <si>
    <t>1451401331</t>
  </si>
  <si>
    <t>1/2015</t>
  </si>
  <si>
    <t>o zákazu podomního prodeje</t>
  </si>
  <si>
    <t>2015-02-03</t>
  </si>
  <si>
    <t>regulace podomního a pochůzkového prodeje a nabízení služeb</t>
  </si>
  <si>
    <t xml:space="preserve">zákon č. 455/1991 Sb., živnostenský zákon - § 18 odst. 4 </t>
  </si>
  <si>
    <t>1449133289</t>
  </si>
  <si>
    <t>1/2024</t>
  </si>
  <si>
    <t>o zvýšení koeficientu u vybraných skupin staveb a jednotek</t>
  </si>
  <si>
    <t>2025-01-01</t>
  </si>
  <si>
    <t>daň z nemovitých věcí - koeficient u staveb a jednotek</t>
  </si>
  <si>
    <t>zákon č. 338/1992 Sb., o dani z nemovitých věcí - § 11 odst. 5</t>
  </si>
  <si>
    <t>3/2014: o stanovení koeficientů pro výpočet daně z nemovitých věcí</t>
  </si>
  <si>
    <t>1381776460</t>
  </si>
  <si>
    <t>3/2023</t>
  </si>
  <si>
    <t>o zákazu požívání alkoholických nápojů na vybraných veřejných prostranstvích</t>
  </si>
  <si>
    <t>2024-01-02</t>
  </si>
  <si>
    <t>veřejný pořádek - konzumace alkoholu</t>
  </si>
  <si>
    <t>zákon č. 128/2000 Sb., o obcích - § 10 písm. a) - konzumace alkoholu</t>
  </si>
  <si>
    <t>4/2017: o zákazu požívání alkoholických nápojů na vybraných veřejných prostranstvích</t>
  </si>
  <si>
    <t>1287435562</t>
  </si>
  <si>
    <t>2/2023</t>
  </si>
  <si>
    <t>Obecně závazná vyhláška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</si>
  <si>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</si>
  <si>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</si>
  <si>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</si>
  <si>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</si>
  <si>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1250023858</t>
  </si>
  <si>
    <t>1/2023</t>
  </si>
  <si>
    <t>Obecně závazná vyhláška, kterou se zrušuje Obecně závazná vyhláška  č. 04/2008 o pravidlech výlepu plakátů ve městě Osek</t>
  </si>
  <si>
    <t>2023-04-29</t>
  </si>
  <si>
    <t>zrušovací</t>
  </si>
  <si>
    <t>ústavní zákon č. 1/1993 Sb., Ústava České republiky - čl. 104 odst. 3 - zrušovací OZV</t>
  </si>
  <si>
    <t>4/2008: o pravidlech výlepu plakátů ve městě Osek</t>
  </si>
  <si>
    <t>1175028427</t>
  </si>
  <si>
    <t>5/2019</t>
  </si>
  <si>
    <t>o místním poplatku ze psů</t>
  </si>
  <si>
    <t>2020-01-01</t>
  </si>
  <si>
    <t>místní poplatek ze psů</t>
  </si>
  <si>
    <t>zákon č. 565/1990 Sb., o místních poplatcích - § 14 - ze psů</t>
  </si>
  <si>
    <t>1098600446</t>
  </si>
  <si>
    <t>4/2017</t>
  </si>
  <si>
    <t>2017-12-29</t>
  </si>
  <si>
    <t>3/2023: o zákazu požívání alkoholických nápojů na vybraných veřejných prostranstvích; 3/2023: o zákazu požívání alkoholických nápojů na vybraných veřejných prostranstvích</t>
  </si>
  <si>
    <t>1098599320</t>
  </si>
  <si>
    <t>3/2017</t>
  </si>
  <si>
    <t>požární řád</t>
  </si>
  <si>
    <t>2017-10-26</t>
  </si>
  <si>
    <t>požární ochrana - požární řád</t>
  </si>
  <si>
    <t>zákon č. 133/1985 Sb., o požární ochraně - § 29 odst. 1 písm. o) bod 1</t>
  </si>
  <si>
    <t>1098595911</t>
  </si>
  <si>
    <t>2/2017</t>
  </si>
  <si>
    <t>o výjimečném zkrácení doby nočního klidu</t>
  </si>
  <si>
    <t>2017-03-09</t>
  </si>
  <si>
    <t>noční klid</t>
  </si>
  <si>
    <t>zákon č. 251/2016 Sb., o některých přestupcích - § 5 odst. 7</t>
  </si>
  <si>
    <t>1098593898</t>
  </si>
  <si>
    <t>1/2017</t>
  </si>
  <si>
    <t>1/2025: o stanovení školských obvodů mateřských škol zřízených městem Osek; 1/2025: o stanovení školských obvodů mateřských škol zřízených městem Osek</t>
  </si>
  <si>
    <t>1098589847</t>
  </si>
  <si>
    <t>3/2014</t>
  </si>
  <si>
    <t>o stanovení koeficientů pro výpočet daně z nemovitých věcí</t>
  </si>
  <si>
    <t>2015-01-01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</si>
  <si>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</si>
  <si>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</si>
  <si>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1/2024: o zvýšení koeficientu u vybraných skupin staveb a jednotek</t>
  </si>
  <si>
    <t>1098586616</t>
  </si>
  <si>
    <t>2/2012</t>
  </si>
  <si>
    <t>o zřízení Městské policie Osek, K.H.Borovského 311</t>
  </si>
  <si>
    <t>2012-07-25</t>
  </si>
  <si>
    <t>obecní policie</t>
  </si>
  <si>
    <t xml:space="preserve">zákon č. 553/1991 Sb., o obecní policii - § 1 odst. 1 </t>
  </si>
  <si>
    <t>1098584649</t>
  </si>
  <si>
    <t>8/2011</t>
  </si>
  <si>
    <t>VÝMAZ</t>
  </si>
  <si>
    <t>-</t>
  </si>
  <si>
    <t>1098573557</t>
  </si>
  <si>
    <t>4/2008</t>
  </si>
  <si>
    <t>o pravidlech výlepu plakátů ve městě Osek</t>
  </si>
  <si>
    <t>2008-12-31</t>
  </si>
  <si>
    <t>veřejný pořádek - plakátování</t>
  </si>
  <si>
    <t>zákon č. 128/2000 Sb., o obcích - § 10 písm. c) - plakátování</t>
  </si>
  <si>
    <t>1/2023: Obecně závazná vyhláška, kterou se zrušuje Obecně závazná vyhláška  č. 04/2008 o pravidlech výlepu plakátů ve městě Osek; 1/2023: Obecně závazná vyhláška, kterou se zrušuje Obecně závazná vyhláška  č. 04/2008 o pravidlech výlepu plakátů ve městě Osek</t>
  </si>
  <si>
    <t>1098561687</t>
  </si>
  <si>
    <t>3/2005</t>
  </si>
  <si>
    <t>k zabezpečení místních záležitostí veřejného pořádku na veřejných prostranstvích</t>
  </si>
  <si>
    <t>2005-07-12</t>
  </si>
  <si>
    <t>veřejný pořádek - údržba a ochrana veřejné zeleně; pohyb psů</t>
  </si>
  <si>
    <t>zákon č. 128/2000 Sb., o obcích - § 10 písm. c) - údržba a ochrana veřejné zeleně; zákon č. 246/1992 Sb., na ochranu zvířat proti týrání - § 24 odst. 2</t>
  </si>
  <si>
    <t>1098554689</t>
  </si>
  <si>
    <t>1/2021</t>
  </si>
  <si>
    <t>o místním poplatku za obecní systém odpadového hospodářství</t>
  </si>
  <si>
    <t>2022-01-01</t>
  </si>
  <si>
    <t>2/2023: Obecně závazná vyhláška o místním poplatku za obecní systém odpadového hospodářství; 2/2023: Obecně závazná vyhláška o místním poplatku za obecní systém odpadového hospodářství</t>
  </si>
  <si>
    <t>1003447792</t>
  </si>
  <si>
    <t>1/2020</t>
  </si>
  <si>
    <t>Obecně závazná vyhláška č. 1/2020,  o regulaci provozování hazardních her</t>
  </si>
  <si>
    <t>2020-06-26</t>
  </si>
  <si>
    <t>hazardní hry</t>
  </si>
  <si>
    <t xml:space="preserve">zákon č. 186/2016 Sb., o hazardních hrách - § 12 </t>
  </si>
  <si>
    <t>1003435167</t>
  </si>
  <si>
    <t>3/2021</t>
  </si>
  <si>
    <t>2022-01-05</t>
  </si>
  <si>
    <t>1/2026: o místním poplatku za užívání veřejného prostranství</t>
  </si>
  <si>
    <t>993135971</t>
  </si>
  <si>
    <t>4/2021</t>
  </si>
  <si>
    <t>o místním poplatku z pobytu</t>
  </si>
  <si>
    <t>místní poplatek z pobytu</t>
  </si>
  <si>
    <t>zákon č. 565/1990 Sb., o místních poplatcích - § 14 - z pobytu</t>
  </si>
  <si>
    <t>993114968</t>
  </si>
  <si>
    <t>2/2021</t>
  </si>
  <si>
    <t>kterou se stanoví obecní systém odpadového hospodářství</t>
  </si>
  <si>
    <t>2021-12-31</t>
  </si>
  <si>
    <t>systém odpadového hospodářství</t>
  </si>
  <si>
    <t>zákon č. 541/2020 Sb., o odpadech - § 59 odst. 4</t>
  </si>
  <si>
    <t>989406873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</si>
</sst>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46141</v>
      </c>
      <c r="I2" s="1">
        <v>46148.61709844408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HYPERLINK("https://sbirkapp.gov.cz/detail/SPPB7RD25GHUAO74", "https://sbirkapp.gov.cz/detail/SPPB7RD25GHUAO74")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46008.45512076643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HYPERLINK("https://sbirkapp.gov.cz/detail/SPP7MGGJRS5DTFLA", "https://sbirkapp.gov.cz/detail/SPP7MGGJRS5DTFLA")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45637</v>
      </c>
      <c r="I4" s="1">
        <v>45638.35532616735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HYPERLINK("https://sbirkapp.gov.cz/detail/SPP7NMHQCT4JF47U", "https://sbirkapp.gov.cz/detail/SPP7NMHQCT4JF47U")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38572</v>
      </c>
      <c r="I5" s="1">
        <v>45637.62765394004</v>
      </c>
      <c r="J5" t="s">
        <v>52</v>
      </c>
      <c r="K5" t="s">
        <v>53</v>
      </c>
      <c r="L5" s="1">
        <v>38572</v>
      </c>
      <c r="M5" t="s">
        <v>54</v>
      </c>
      <c r="N5" t="s">
        <v>55</v>
      </c>
      <c r="S5" t="b">
        <v>1</v>
      </c>
      <c r="U5" s="2">
        <f>HYPERLINK("https://sbirkapp.gov.cz/detail/SPPYNA2CQKXOVT4A", "https://sbirkapp.gov.cz/detail/SPPYNA2CQKXOVT4A")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50</v>
      </c>
      <c r="G6" t="s">
        <v>58</v>
      </c>
      <c r="H6" s="1">
        <v>42023</v>
      </c>
      <c r="I6" s="1">
        <v>45632.39482941046</v>
      </c>
      <c r="J6" t="s">
        <v>59</v>
      </c>
      <c r="K6" t="s">
        <v>53</v>
      </c>
      <c r="L6" s="1">
        <v>42023</v>
      </c>
      <c r="M6" t="s">
        <v>60</v>
      </c>
      <c r="N6" t="s">
        <v>61</v>
      </c>
      <c r="S6" t="b">
        <v>1</v>
      </c>
      <c r="U6" s="2">
        <f>HYPERLINK("https://sbirkapp.gov.cz/detail/SPPLDLEV6HAW2OKI", "https://sbirkapp.gov.cz/detail/SPPLDLEV6HAW2OKI")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45469</v>
      </c>
      <c r="I7" s="1">
        <v>45477.59346259005</v>
      </c>
      <c r="J7" t="s">
        <v>65</v>
      </c>
      <c r="K7" t="s">
        <v>31</v>
      </c>
      <c r="M7" t="s">
        <v>66</v>
      </c>
      <c r="N7" t="s">
        <v>67</v>
      </c>
      <c r="P7" t="s">
        <v>68</v>
      </c>
      <c r="S7" t="b">
        <v>1</v>
      </c>
      <c r="U7" s="2">
        <f>HYPERLINK("https://sbirkapp.gov.cz/detail/SPP763GKVLRABAN6", "https://sbirkapp.gov.cz/detail/SPP763GKVLRABAN6")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45273</v>
      </c>
      <c r="I8" s="1">
        <v>45278.5395153189</v>
      </c>
      <c r="J8" t="s">
        <v>72</v>
      </c>
      <c r="K8" t="s">
        <v>31</v>
      </c>
      <c r="M8" t="s">
        <v>73</v>
      </c>
      <c r="N8" t="s">
        <v>74</v>
      </c>
      <c r="P8" t="s">
        <v>75</v>
      </c>
      <c r="S8" t="b">
        <v>1</v>
      </c>
      <c r="U8" s="2">
        <f>HYPERLINK("https://sbirkapp.gov.cz/detail/SPPH3VEIAV5NVDZY", "https://sbirkapp.gov.cz/detail/SPPH3VEIAV5NVDZY")</f>
        <v>0</v>
      </c>
      <c r="V8" t="s">
        <v>76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28</v>
      </c>
      <c r="G9" t="s">
        <v>78</v>
      </c>
      <c r="H9" s="1">
        <v>45196</v>
      </c>
      <c r="I9" s="1">
        <v>45204.40217781656</v>
      </c>
      <c r="J9" t="s">
        <v>79</v>
      </c>
      <c r="K9" t="s">
        <v>31</v>
      </c>
      <c r="M9" t="s">
        <v>80</v>
      </c>
      <c r="N9" t="s">
        <v>81</v>
      </c>
      <c r="P9" t="s">
        <v>82</v>
      </c>
      <c r="S9" t="b">
        <v>1</v>
      </c>
      <c r="U9" s="2">
        <f>HYPERLINK("https://sbirkapp.gov.cz/detail/SPPOXZ4G4QQPMM2U", "https://sbirkapp.gov.cz/detail/SPPOXZ4G4QQPMM2U")</f>
        <v>0</v>
      </c>
      <c r="V9" t="s">
        <v>83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28</v>
      </c>
      <c r="G10" t="s">
        <v>85</v>
      </c>
      <c r="H10" s="1">
        <v>45028</v>
      </c>
      <c r="I10" s="1">
        <v>45030.38945717372</v>
      </c>
      <c r="J10" t="s">
        <v>86</v>
      </c>
      <c r="K10" t="s">
        <v>31</v>
      </c>
      <c r="M10" t="s">
        <v>87</v>
      </c>
      <c r="N10" t="s">
        <v>88</v>
      </c>
      <c r="P10" t="s">
        <v>89</v>
      </c>
      <c r="S10" t="b">
        <v>1</v>
      </c>
      <c r="U10" s="2">
        <f>HYPERLINK("https://sbirkapp.gov.cz/detail/SPPRC266CO6PJKJC", "https://sbirkapp.gov.cz/detail/SPPRC266CO6PJKJC")</f>
        <v>0</v>
      </c>
      <c r="V10" t="s">
        <v>90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91</v>
      </c>
      <c r="F11" t="s">
        <v>28</v>
      </c>
      <c r="G11" t="s">
        <v>92</v>
      </c>
      <c r="H11" s="1">
        <v>43816</v>
      </c>
      <c r="I11" s="1">
        <v>44861.41145428949</v>
      </c>
      <c r="J11" t="s">
        <v>93</v>
      </c>
      <c r="K11" t="s">
        <v>53</v>
      </c>
      <c r="L11" s="1">
        <v>43816</v>
      </c>
      <c r="M11" t="s">
        <v>94</v>
      </c>
      <c r="N11" t="s">
        <v>95</v>
      </c>
      <c r="S11" t="b">
        <v>1</v>
      </c>
      <c r="U11" s="2">
        <f>HYPERLINK("https://sbirkapp.gov.cz/detail/SPPE2ZBERDERHNPW", "https://sbirkapp.gov.cz/detail/SPPE2ZBERDERHNPW")</f>
        <v>0</v>
      </c>
      <c r="V11" t="s">
        <v>96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97</v>
      </c>
      <c r="F12" t="s">
        <v>28</v>
      </c>
      <c r="G12" t="s">
        <v>71</v>
      </c>
      <c r="H12" s="1">
        <v>43083</v>
      </c>
      <c r="I12" s="1">
        <v>44861.41028150641</v>
      </c>
      <c r="J12" t="s">
        <v>98</v>
      </c>
      <c r="K12" t="s">
        <v>53</v>
      </c>
      <c r="L12" s="1">
        <v>43083</v>
      </c>
      <c r="M12" t="s">
        <v>73</v>
      </c>
      <c r="N12" t="s">
        <v>74</v>
      </c>
      <c r="R12" t="s">
        <v>99</v>
      </c>
      <c r="S12" t="b">
        <v>0</v>
      </c>
      <c r="T12" s="1">
        <v>45293</v>
      </c>
      <c r="U12" s="2">
        <f>HYPERLINK("https://sbirkapp.gov.cz/detail/SPP6UYCBVUYJPN3O", "https://sbirkapp.gov.cz/detail/SPP6UYCBVUYJPN3O")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43019</v>
      </c>
      <c r="I13" s="1">
        <v>44861.40525933993</v>
      </c>
      <c r="J13" t="s">
        <v>103</v>
      </c>
      <c r="K13" t="s">
        <v>53</v>
      </c>
      <c r="L13" s="1">
        <v>43019</v>
      </c>
      <c r="M13" t="s">
        <v>104</v>
      </c>
      <c r="N13" t="s">
        <v>105</v>
      </c>
      <c r="S13" t="b">
        <v>1</v>
      </c>
      <c r="U13" s="2">
        <f>HYPERLINK("https://sbirkapp.gov.cz/detail/SPPTFUW24FWZSAR4", "https://sbirkapp.gov.cz/detail/SPPTFUW24FWZSAR4")</f>
        <v>0</v>
      </c>
      <c r="V13" t="s">
        <v>106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108</v>
      </c>
      <c r="H14" s="1">
        <v>42788</v>
      </c>
      <c r="I14" s="1">
        <v>44861.40304247574</v>
      </c>
      <c r="J14" t="s">
        <v>109</v>
      </c>
      <c r="K14" t="s">
        <v>53</v>
      </c>
      <c r="L14" s="1">
        <v>42788</v>
      </c>
      <c r="M14" t="s">
        <v>110</v>
      </c>
      <c r="N14" t="s">
        <v>111</v>
      </c>
      <c r="S14" t="b">
        <v>1</v>
      </c>
      <c r="U14" s="2">
        <f>HYPERLINK("https://sbirkapp.gov.cz/detail/SPPEOU4F2HMDOLWK", "https://sbirkapp.gov.cz/detail/SPPEOU4F2HMDOLWK")</f>
        <v>0</v>
      </c>
      <c r="V14" t="s">
        <v>112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28</v>
      </c>
      <c r="G15" t="s">
        <v>37</v>
      </c>
      <c r="H15" s="1">
        <v>42788</v>
      </c>
      <c r="I15" s="1">
        <v>44861.39827146276</v>
      </c>
      <c r="J15" t="s">
        <v>109</v>
      </c>
      <c r="K15" t="s">
        <v>53</v>
      </c>
      <c r="L15" s="1">
        <v>42788</v>
      </c>
      <c r="M15" t="s">
        <v>39</v>
      </c>
      <c r="N15" t="s">
        <v>40</v>
      </c>
      <c r="R15" t="s">
        <v>114</v>
      </c>
      <c r="S15" t="b">
        <v>0</v>
      </c>
      <c r="T15" s="1">
        <v>46023</v>
      </c>
      <c r="U15" s="2">
        <f>HYPERLINK("https://sbirkapp.gov.cz/detail/SPPUSU4JL2BD342E", "https://sbirkapp.gov.cz/detail/SPPUSU4JL2BD342E")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41821</v>
      </c>
      <c r="I16" s="1">
        <v>44861.39408309133</v>
      </c>
      <c r="J16" t="s">
        <v>118</v>
      </c>
      <c r="K16" t="s">
        <v>53</v>
      </c>
      <c r="L16" s="1">
        <v>41821</v>
      </c>
      <c r="M16" t="s">
        <v>119</v>
      </c>
      <c r="N16" t="s">
        <v>120</v>
      </c>
      <c r="R16" t="s">
        <v>121</v>
      </c>
      <c r="S16" t="b">
        <v>0</v>
      </c>
      <c r="T16" s="1">
        <v>45658</v>
      </c>
      <c r="U16" s="2">
        <f>HYPERLINK("https://sbirkapp.gov.cz/detail/SPPDHURTWRHFFFFS", "https://sbirkapp.gov.cz/detail/SPPDHURTWRHFFFFS")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41100</v>
      </c>
      <c r="I17" s="1">
        <v>44861.39145538932</v>
      </c>
      <c r="J17" t="s">
        <v>125</v>
      </c>
      <c r="K17" t="s">
        <v>53</v>
      </c>
      <c r="L17" s="1">
        <v>41100</v>
      </c>
      <c r="M17" t="s">
        <v>126</v>
      </c>
      <c r="N17" t="s">
        <v>127</v>
      </c>
      <c r="S17" t="b">
        <v>1</v>
      </c>
      <c r="U17" s="2">
        <f>HYPERLINK("https://sbirkapp.gov.cz/detail/SPPFHMT32DP5CN6Y", "https://sbirkapp.gov.cz/detail/SPPFHMT32DP5CN6Y")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130</v>
      </c>
      <c r="G18" t="s">
        <v>131</v>
      </c>
      <c r="H18" t="s">
        <v>131</v>
      </c>
      <c r="I18" t="s">
        <v>131</v>
      </c>
      <c r="J18" t="s">
        <v>131</v>
      </c>
      <c r="K18" t="s">
        <v>131</v>
      </c>
      <c r="L18" t="s">
        <v>131</v>
      </c>
      <c r="M18" t="s">
        <v>131</v>
      </c>
      <c r="N18" t="s">
        <v>131</v>
      </c>
      <c r="O18" t="s">
        <v>131</v>
      </c>
      <c r="P18" t="s">
        <v>131</v>
      </c>
      <c r="Q18" t="s">
        <v>131</v>
      </c>
      <c r="R18" t="s">
        <v>131</v>
      </c>
      <c r="S18" t="s">
        <v>131</v>
      </c>
      <c r="T18" t="s">
        <v>131</v>
      </c>
      <c r="U18" t="s">
        <v>131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39798</v>
      </c>
      <c r="I19" s="1">
        <v>44861.35198396008</v>
      </c>
      <c r="J19" t="s">
        <v>135</v>
      </c>
      <c r="K19" t="s">
        <v>53</v>
      </c>
      <c r="L19" s="1">
        <v>39798</v>
      </c>
      <c r="M19" t="s">
        <v>136</v>
      </c>
      <c r="N19" t="s">
        <v>137</v>
      </c>
      <c r="R19" t="s">
        <v>138</v>
      </c>
      <c r="S19" t="b">
        <v>0</v>
      </c>
      <c r="T19" s="1">
        <v>45045</v>
      </c>
      <c r="U19" s="2">
        <f>HYPERLINK("https://sbirkapp.gov.cz/detail/SPPUYOO37W4QXNLM", "https://sbirkapp.gov.cz/detail/SPPUYOO37W4QXNLM")</f>
        <v>0</v>
      </c>
      <c r="V19" t="s">
        <v>139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38530</v>
      </c>
      <c r="I20" s="1">
        <v>44861.33719287574</v>
      </c>
      <c r="J20" t="s">
        <v>142</v>
      </c>
      <c r="K20" t="s">
        <v>53</v>
      </c>
      <c r="L20" s="1">
        <v>38530</v>
      </c>
      <c r="M20" t="s">
        <v>143</v>
      </c>
      <c r="N20" t="s">
        <v>144</v>
      </c>
      <c r="S20" t="b">
        <v>1</v>
      </c>
      <c r="U20" s="2">
        <f>HYPERLINK("https://sbirkapp.gov.cz/detail/SPPKJRM7L6IGZV2O", "https://sbirkapp.gov.cz/detail/SPPKJRM7L6IGZV2O")</f>
        <v>0</v>
      </c>
      <c r="V20" t="s">
        <v>145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146</v>
      </c>
      <c r="F21" t="s">
        <v>28</v>
      </c>
      <c r="G21" t="s">
        <v>147</v>
      </c>
      <c r="H21" s="1">
        <v>44460</v>
      </c>
      <c r="I21" s="1">
        <v>44607.42790019539</v>
      </c>
      <c r="J21" t="s">
        <v>148</v>
      </c>
      <c r="K21" t="s">
        <v>53</v>
      </c>
      <c r="L21" s="1">
        <v>44460</v>
      </c>
      <c r="M21" t="s">
        <v>80</v>
      </c>
      <c r="N21" t="s">
        <v>81</v>
      </c>
      <c r="R21" t="s">
        <v>149</v>
      </c>
      <c r="S21" t="b">
        <v>0</v>
      </c>
      <c r="T21" s="1">
        <v>45292</v>
      </c>
      <c r="U21" s="2">
        <f>HYPERLINK("https://sbirkapp.gov.cz/detail/SPPOHLAWCJBZPOEY", "https://sbirkapp.gov.cz/detail/SPPOHLAWCJBZPOEY")</f>
        <v>0</v>
      </c>
      <c r="V21" t="s">
        <v>150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28</v>
      </c>
      <c r="G22" t="s">
        <v>152</v>
      </c>
      <c r="H22" s="1">
        <v>44008</v>
      </c>
      <c r="I22" s="1">
        <v>44607.41583516543</v>
      </c>
      <c r="J22" t="s">
        <v>153</v>
      </c>
      <c r="K22" t="s">
        <v>53</v>
      </c>
      <c r="L22" s="1">
        <v>44008</v>
      </c>
      <c r="M22" t="s">
        <v>154</v>
      </c>
      <c r="N22" t="s">
        <v>155</v>
      </c>
      <c r="S22" t="b">
        <v>1</v>
      </c>
      <c r="U22" s="2">
        <f>HYPERLINK("https://sbirkapp.gov.cz/detail/SPP7AOQTMR5PSHYK", "https://sbirkapp.gov.cz/detail/SPP7AOQTMR5PSHYK")</f>
        <v>0</v>
      </c>
      <c r="V22" t="s">
        <v>156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28</v>
      </c>
      <c r="G23" t="s">
        <v>29</v>
      </c>
      <c r="H23" s="1">
        <v>44551</v>
      </c>
      <c r="I23" s="1">
        <v>44585.37337293875</v>
      </c>
      <c r="J23" t="s">
        <v>158</v>
      </c>
      <c r="K23" t="s">
        <v>53</v>
      </c>
      <c r="L23" s="1">
        <v>44551</v>
      </c>
      <c r="M23" t="s">
        <v>32</v>
      </c>
      <c r="N23" t="s">
        <v>33</v>
      </c>
      <c r="R23" t="s">
        <v>159</v>
      </c>
      <c r="S23" t="b">
        <v>0</v>
      </c>
      <c r="T23" s="1">
        <v>46163</v>
      </c>
      <c r="U23" s="2">
        <f>HYPERLINK("https://sbirkapp.gov.cz/detail/SPPHMXZMDXYVJRCO", "https://sbirkapp.gov.cz/detail/SPPHMXZMDXYVJRCO")</f>
        <v>0</v>
      </c>
      <c r="V23" t="s">
        <v>160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161</v>
      </c>
      <c r="F24" t="s">
        <v>28</v>
      </c>
      <c r="G24" t="s">
        <v>162</v>
      </c>
      <c r="H24" s="1">
        <v>44551</v>
      </c>
      <c r="I24" s="1">
        <v>44585.34960308796</v>
      </c>
      <c r="J24" t="s">
        <v>158</v>
      </c>
      <c r="K24" t="s">
        <v>53</v>
      </c>
      <c r="L24" s="1">
        <v>44551</v>
      </c>
      <c r="M24" t="s">
        <v>163</v>
      </c>
      <c r="N24" t="s">
        <v>164</v>
      </c>
      <c r="S24" t="b">
        <v>1</v>
      </c>
      <c r="U24" s="2">
        <f>HYPERLINK("https://sbirkapp.gov.cz/detail/SPP2ZPLOL766UQS2", "https://sbirkapp.gov.cz/detail/SPP2ZPLOL766UQS2")</f>
        <v>0</v>
      </c>
      <c r="V24" t="s">
        <v>165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166</v>
      </c>
      <c r="F25" t="s">
        <v>28</v>
      </c>
      <c r="G25" t="s">
        <v>167</v>
      </c>
      <c r="H25" s="1">
        <v>44546</v>
      </c>
      <c r="I25" s="1">
        <v>44578.37748701308</v>
      </c>
      <c r="J25" t="s">
        <v>168</v>
      </c>
      <c r="K25" t="s">
        <v>53</v>
      </c>
      <c r="L25" s="1">
        <v>44546</v>
      </c>
      <c r="M25" t="s">
        <v>169</v>
      </c>
      <c r="N25" t="s">
        <v>170</v>
      </c>
      <c r="S25" t="b">
        <v>1</v>
      </c>
      <c r="U25" s="2">
        <f>HYPERLINK("https://sbirkapp.gov.cz/detail/SPPJRS56VO5LBCCA", "https://sbirkapp.gov.cz/detail/SPPJRS56VO5LBCCA")</f>
        <v>0</v>
      </c>
      <c r="V25" t="s">
        <v>171</v>
      </c>
      <c r="W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2026-05-25T22:10:53Z</dcterms:created>
  <dcterms:modified xsi:type="dcterms:W3CDTF">2026-05-25T22:10:53Z</dcterms:modified>
</cp:coreProperties>
</file>