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<sst xmlns="http://schemas.openxmlformats.org/spreadsheetml/2006/main" count="372" uniqueCount="154">
  <si>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</si>
  <si>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</si>
  <si>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</si>
  <si>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</si>
  <si>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</si>
  <si>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</si>
  <si>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</si>
  <si>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</si>
  <si>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</si>
  <si>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</si>
  <si>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</si>
  <si>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</si>
  <si>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</si>
  <si>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</si>
  <si>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</si>
  <si>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</si>
  <si>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</si>
  <si>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</si>
  <si>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</si>
  <si>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</si>
  <si>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</si>
  <si>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</si>
  <si>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</si>
  <si>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KOJETICE</t>
  </si>
  <si>
    <t>00240320</t>
  </si>
  <si>
    <t>x4qakey</t>
  </si>
  <si>
    <t>Středočeský kraj</t>
  </si>
  <si>
    <t>4/2025</t>
  </si>
  <si>
    <t>Obecně závazná vyhláška</t>
  </si>
  <si>
    <t>O stanovení obecního systému odpadového hospodářství</t>
  </si>
  <si>
    <t>2026-01-01</t>
  </si>
  <si>
    <t>Běžný</t>
  </si>
  <si>
    <t>systém odpadového hospodářství</t>
  </si>
  <si>
    <t>zákon č. 541/2020 Sb., o odpadech - § 59 odst. 4</t>
  </si>
  <si>
    <t>1/2025: O stanovení obecního systému odpadového hospodářství</t>
  </si>
  <si>
    <t>1622732635</t>
  </si>
  <si>
    <t>3/2025</t>
  </si>
  <si>
    <t>O regulaci zacházení s pyrotechnickými výrobky</t>
  </si>
  <si>
    <t>pyrotechnické výrobky</t>
  </si>
  <si>
    <t>zákon č. 206/2015 Sb., zákon o pyrotechnice - § 35c</t>
  </si>
  <si>
    <t>1622665919</t>
  </si>
  <si>
    <t>2/2025</t>
  </si>
  <si>
    <t>O místním poplatku ze psů</t>
  </si>
  <si>
    <t>místní poplatek ze psů</t>
  </si>
  <si>
    <t>zákon č. 565/1990 Sb., o místních poplatcích - § 14 - ze psů</t>
  </si>
  <si>
    <t>2/2023: Obecně závazná vyhláška obce Kojetice o místním poplatku ze psů</t>
  </si>
  <si>
    <t>1622664542</t>
  </si>
  <si>
    <t>1/2025</t>
  </si>
  <si>
    <t>2025-02-21</t>
  </si>
  <si>
    <t>4/2021: O stanovení obecního systému odpadového hospodářství</t>
  </si>
  <si>
    <t>4/2025: O stanovení obecního systému odpadového hospodářství</t>
  </si>
  <si>
    <t>1476054536</t>
  </si>
  <si>
    <t>3/2024</t>
  </si>
  <si>
    <t>O místním poplatku za odkládání komunálního odpadu z nemovité věci</t>
  </si>
  <si>
    <t>2025-01-01</t>
  </si>
  <si>
    <t>místní poplatek za odkládání komunálního odpadu z nemovité věci</t>
  </si>
  <si>
    <t>zákon č. 565/1990 Sb., o místních poplatcích - § 14 - za odkládání komunálního odpadu z nemovité věci</t>
  </si>
  <si>
    <t>5/2023: Obecně závazná vyhláška obce Kojetice o místním poplatku za odkládání komunálního odpadu z nemovité věci</t>
  </si>
  <si>
    <t>1452273372</t>
  </si>
  <si>
    <t>2/2024</t>
  </si>
  <si>
    <t>Nařízení</t>
  </si>
  <si>
    <t>Nařízení obce Kojetice, kterým se ruší Nařízení č. 3/2020 (Cena nájemného z pozemků pro hrobová místa a za služby související s nájmem hrobového místa na veřejném pohřebišti)</t>
  </si>
  <si>
    <t>2024-07-02</t>
  </si>
  <si>
    <t>zrušovací</t>
  </si>
  <si>
    <t>ústavní zákon č. 1/1993 Sb., Ústava České republiky - čl. 79 odst. 3 - zrušovací nařízení</t>
  </si>
  <si>
    <t>3/2020: Cena nájemného z pozemků pro hrobová místa a za služby související s nájmem hrobového místa na veřejném pohřebišti - OPRAVA</t>
  </si>
  <si>
    <t>1373316720</t>
  </si>
  <si>
    <t>1/2024</t>
  </si>
  <si>
    <t>Obecně závazná vyhláška obce Kojetice, kterou se mění obecně závazná vyhláška obce Kojetice č. 5/2023, o místním poplatku za odkládání komunálního odpadu z nemovité věci</t>
  </si>
  <si>
    <t>2024-06-01</t>
  </si>
  <si>
    <t>1360040296</t>
  </si>
  <si>
    <t>5/2023</t>
  </si>
  <si>
    <t>Obecně závazná vyhláška obce Kojetice o místním poplatku za odkládání komunálního odpadu z nemovité věci</t>
  </si>
  <si>
    <t>2024-01-01</t>
  </si>
  <si>
    <t>6/2023: O místním poplatku za odkládání komunálního odpadu z nemovité věci</t>
  </si>
  <si>
    <t>1/2024: Obecně závazná vyhláška obce Kojetice, kterou se mění obecně závazná vyhláška obce Kojetice č. 5/2023, o místním poplatku za odkládání komunálního odpadu z nemovité věci; 3/2024: O místním poplatku za odkládání komunálního odpadu z nemovité věci</t>
  </si>
  <si>
    <t>1284564517</t>
  </si>
  <si>
    <t>4/2023</t>
  </si>
  <si>
    <t>Obecně závazná vyhláška obce Kojetice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</si>
  <si>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</si>
  <si>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</si>
  <si>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03/2020: Místní poplatek za užívání veřejného prostranství</t>
  </si>
  <si>
    <t>1272960607</t>
  </si>
  <si>
    <t>3/2023</t>
  </si>
  <si>
    <t>Obecně závazná vyhláška obce Kojetice, kterou se stanovují pravidla pro pohyb psů na veřejném prostranství v obci Kojetice</t>
  </si>
  <si>
    <t>pohyb psů</t>
  </si>
  <si>
    <t>zákon č. 246/1992 Sb., na ochranu zvířat proti týrání - § 24 odst. 2</t>
  </si>
  <si>
    <t>2/2016: OZV č. 2/2016, kterou se stanovují pravidla pro pohyb psů na veřejném prostranství v obci Kojetice</t>
  </si>
  <si>
    <t>1272805647</t>
  </si>
  <si>
    <t>2/2023</t>
  </si>
  <si>
    <t>Obecně závazná vyhláška obce Kojetice o místním poplatku ze psů</t>
  </si>
  <si>
    <t>3/2019: Místní poplatek ze psů</t>
  </si>
  <si>
    <t>2/2025: O místním poplatku ze psů</t>
  </si>
  <si>
    <t>1272802686</t>
  </si>
  <si>
    <t>2/2016</t>
  </si>
  <si>
    <t>OZV č. 2/2016, kterou se stanovují pravidla pro pohyb psů na veřejném prostranství v obci Kojetice</t>
  </si>
  <si>
    <t>2016-10-18</t>
  </si>
  <si>
    <t>Dle přechodného ustanovení</t>
  </si>
  <si>
    <t>3/2023: Obecně závazná vyhláška obce Kojetice, kterou se stanovují pravidla pro pohyb psů na veřejném prostranství v obci Kojetice</t>
  </si>
  <si>
    <t>1264163231</t>
  </si>
  <si>
    <t>4/2007</t>
  </si>
  <si>
    <t>OZV č. 4/2007 o zabezpečení požární ochrany při akcích, kterých se zúčastní větší počet osob</t>
  </si>
  <si>
    <t>2007-05-25</t>
  </si>
  <si>
    <t>požární ochrana - podmínky při akcích</t>
  </si>
  <si>
    <t>zákon č. 133/1985 Sb., o požární ochraně - § 29 odst. 1 písm. o) bod 2</t>
  </si>
  <si>
    <t>1264159755</t>
  </si>
  <si>
    <t>01/2016</t>
  </si>
  <si>
    <t>OZV č. 1/2016 o nočním klidu</t>
  </si>
  <si>
    <t>2016-10-01</t>
  </si>
  <si>
    <t>noční klid</t>
  </si>
  <si>
    <t>zákon č. 251/2016 Sb., o některých přestupcích - § 5 odst. 7</t>
  </si>
  <si>
    <t>1264157939</t>
  </si>
  <si>
    <t>1/2023</t>
  </si>
  <si>
    <t>VÝMAZ</t>
  </si>
  <si>
    <t>-</t>
  </si>
  <si>
    <t>1264153550</t>
  </si>
  <si>
    <t>3/2020</t>
  </si>
  <si>
    <t>Cena nájemného z pozemků pro hrobová místa a za služby související s nájmem hrobového místa na veřejném pohřebišti - OPRAVA</t>
  </si>
  <si>
    <t>2020-12-29</t>
  </si>
  <si>
    <t>regulace cen - stanovení maximálních cen, pokud nejsou stanoveny ministerstvem</t>
  </si>
  <si>
    <t>zákon č. 265/1991 Sb., o působnosti orgánů České republiky v oblasti cen - § 4a odst. 1 písm. a)</t>
  </si>
  <si>
    <t>2/2024: Nařízení obce Kojetice, kterým se ruší Nařízení č. 3/2020 (Cena nájemného z pozemků pro hrobová místa a za služby související s nájmem hrobového místa na veřejném pohřebišti); 2/2024: Nařízení obce Kojetice, kterým se ruší Nařízení č. 3/2020 (Cena nájemného z pozemků pro hrobová místa a za služby související s nájmem hrobového místa na veřejném pohřebišti)</t>
  </si>
  <si>
    <t>1262445410</t>
  </si>
  <si>
    <t>1262419610</t>
  </si>
  <si>
    <t>02/2020</t>
  </si>
  <si>
    <t>Nařízení obce č. 2/2020 o zákazu podomního a pochůzkového prodeje na území obce</t>
  </si>
  <si>
    <t>regulace podomního a pochůzkového prodeje a nabízení služeb</t>
  </si>
  <si>
    <t xml:space="preserve">zákon č. 455/1991 Sb., živnostenský zákon - § 18 odst. 4 </t>
  </si>
  <si>
    <t>1262415279</t>
  </si>
  <si>
    <t>1/2020</t>
  </si>
  <si>
    <t>1262411374</t>
  </si>
  <si>
    <t>6/2023</t>
  </si>
  <si>
    <t>2023-02-03</t>
  </si>
  <si>
    <t>1131342215</t>
  </si>
  <si>
    <t>1/2019</t>
  </si>
  <si>
    <t>Požární řád obce Kojetice</t>
  </si>
  <si>
    <t>2019-11-21</t>
  </si>
  <si>
    <t>požární ochrana - požární řád</t>
  </si>
  <si>
    <t>zákon č. 133/1985 Sb., o požární ochraně - § 29 odst. 1 písm. o) bod 1</t>
  </si>
  <si>
    <t>1131338576</t>
  </si>
  <si>
    <t>03/2020</t>
  </si>
  <si>
    <t>Místní poplatek za užívání veřejného prostranství</t>
  </si>
  <si>
    <t>4/2023: Obecně závazná vyhláška obce Kojetice o místním poplatku za užívání veřejného prostranství</t>
  </si>
  <si>
    <t>1131322669</t>
  </si>
  <si>
    <t>2/2020</t>
  </si>
  <si>
    <t>Zákaz podomního a pochůzkového prodeje na území obce</t>
  </si>
  <si>
    <t>1131296561</t>
  </si>
  <si>
    <t>4/2021</t>
  </si>
  <si>
    <t>2021-12-31</t>
  </si>
  <si>
    <t>1131238727</t>
  </si>
  <si>
    <t>3/2019</t>
  </si>
  <si>
    <t>Místní poplatek ze psů</t>
  </si>
  <si>
    <t>2020-01-01</t>
  </si>
  <si>
    <t>1131210308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</si>
</sst>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46006</v>
      </c>
      <c r="I2" s="1">
        <v>46008.54685609973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HYPERLINK("https://sbirkapp.gov.cz/detail/SPPBFEEPSK2RW6N6", "https://sbirkapp.gov.cz/detail/SPPBFEEPSK2RW6N6")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46006</v>
      </c>
      <c r="I3" s="1">
        <v>46008.49205711044</v>
      </c>
      <c r="J3" t="s">
        <v>30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HYPERLINK("https://sbirkapp.gov.cz/detail/SPPXL7WWRDBJSI6I", "https://sbirkapp.gov.cz/detail/SPPXL7WWRDBJSI6I")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46006</v>
      </c>
      <c r="I4" s="1">
        <v>46008.49099883301</v>
      </c>
      <c r="J4" t="s">
        <v>30</v>
      </c>
      <c r="K4" t="s">
        <v>31</v>
      </c>
      <c r="M4" t="s">
        <v>43</v>
      </c>
      <c r="N4" t="s">
        <v>44</v>
      </c>
      <c r="P4" t="s">
        <v>45</v>
      </c>
      <c r="S4" t="b">
        <v>1</v>
      </c>
      <c r="U4" s="2">
        <f>HYPERLINK("https://sbirkapp.gov.cz/detail/SPPFIKEPINFQU6QG", "https://sbirkapp.gov.cz/detail/SPPFIKEPINFQU6QG")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29</v>
      </c>
      <c r="H5" s="1">
        <v>45670</v>
      </c>
      <c r="I5" s="1">
        <v>45694.40406886439</v>
      </c>
      <c r="J5" t="s">
        <v>48</v>
      </c>
      <c r="K5" t="s">
        <v>31</v>
      </c>
      <c r="M5" t="s">
        <v>32</v>
      </c>
      <c r="N5" t="s">
        <v>33</v>
      </c>
      <c r="P5" t="s">
        <v>49</v>
      </c>
      <c r="R5" t="s">
        <v>50</v>
      </c>
      <c r="S5" t="b">
        <v>0</v>
      </c>
      <c r="T5" s="1">
        <v>46023</v>
      </c>
      <c r="U5" s="2">
        <f>HYPERLINK("https://sbirkapp.gov.cz/detail/SPPS3R537QMCYVXQ", "https://sbirkapp.gov.cz/detail/SPPS3R537QMCYVXQ")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45635</v>
      </c>
      <c r="I6" s="1">
        <v>45639.41897086871</v>
      </c>
      <c r="J6" t="s">
        <v>54</v>
      </c>
      <c r="K6" t="s">
        <v>31</v>
      </c>
      <c r="M6" t="s">
        <v>55</v>
      </c>
      <c r="N6" t="s">
        <v>56</v>
      </c>
      <c r="O6" t="s">
        <v>57</v>
      </c>
      <c r="S6" t="b">
        <v>1</v>
      </c>
      <c r="U6" s="2">
        <f>HYPERLINK("https://sbirkapp.gov.cz/detail/SPPCN6LRB3CFF7Y6", "https://sbirkapp.gov.cz/detail/SPPCN6LRB3CFF7Y6")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60</v>
      </c>
      <c r="G7" t="s">
        <v>61</v>
      </c>
      <c r="H7" s="1">
        <v>45446</v>
      </c>
      <c r="I7" s="1">
        <v>45460.46890837634</v>
      </c>
      <c r="J7" t="s">
        <v>62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HYPERLINK("https://sbirkapp.gov.cz/detail/SPPP4DQ4EKXUB7FC", "https://sbirkapp.gov.cz/detail/SPPP4DQ4EKXUB7FC")</f>
        <v>0</v>
      </c>
      <c r="V7" t="s">
        <v>66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45425</v>
      </c>
      <c r="I8" s="1">
        <v>45429.40468900774</v>
      </c>
      <c r="J8" t="s">
        <v>69</v>
      </c>
      <c r="K8" t="s">
        <v>31</v>
      </c>
      <c r="M8" t="s">
        <v>55</v>
      </c>
      <c r="N8" t="s">
        <v>56</v>
      </c>
      <c r="O8" t="s">
        <v>57</v>
      </c>
      <c r="S8" t="b">
        <v>1</v>
      </c>
      <c r="U8" s="2">
        <f>HYPERLINK("https://sbirkapp.gov.cz/detail/SPPXZDSYFTAADEVI", "https://sbirkapp.gov.cz/detail/SPPXZDSYFTAADEVI")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45271</v>
      </c>
      <c r="I9" s="1">
        <v>45272.54402208068</v>
      </c>
      <c r="J9" t="s">
        <v>73</v>
      </c>
      <c r="K9" t="s">
        <v>31</v>
      </c>
      <c r="M9" t="s">
        <v>55</v>
      </c>
      <c r="N9" t="s">
        <v>56</v>
      </c>
      <c r="P9" t="s">
        <v>74</v>
      </c>
      <c r="Q9" t="s">
        <v>75</v>
      </c>
      <c r="S9" t="b">
        <v>1</v>
      </c>
      <c r="U9" s="2">
        <f>HYPERLINK("https://sbirkapp.gov.cz/detail/SPPPJQFNFYKSYWEQ", "https://sbirkapp.gov.cz/detail/SPPPJQFNFYKSYWEQ")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45236</v>
      </c>
      <c r="I10" s="1">
        <v>45246.53137650524</v>
      </c>
      <c r="J10" t="s">
        <v>73</v>
      </c>
      <c r="K10" t="s">
        <v>31</v>
      </c>
      <c r="M10" t="s">
        <v>79</v>
      </c>
      <c r="N10" t="s">
        <v>80</v>
      </c>
      <c r="P10" t="s">
        <v>81</v>
      </c>
      <c r="S10" t="b">
        <v>1</v>
      </c>
      <c r="U10" s="2">
        <f>HYPERLINK("https://sbirkapp.gov.cz/detail/SPPBDQBH2JYMUUJ6", "https://sbirkapp.gov.cz/detail/SPPBDQBH2JYMUUJ6")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45236</v>
      </c>
      <c r="I11" s="1">
        <v>45246.41029564272</v>
      </c>
      <c r="J11" t="s">
        <v>73</v>
      </c>
      <c r="K11" t="s">
        <v>31</v>
      </c>
      <c r="M11" t="s">
        <v>85</v>
      </c>
      <c r="N11" t="s">
        <v>86</v>
      </c>
      <c r="P11" t="s">
        <v>87</v>
      </c>
      <c r="S11" t="b">
        <v>1</v>
      </c>
      <c r="U11" s="2">
        <f>HYPERLINK("https://sbirkapp.gov.cz/detail/SPPGUQWWDVB336BW", "https://sbirkapp.gov.cz/detail/SPPGUQWWDVB336BW")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45236</v>
      </c>
      <c r="I12" s="1">
        <v>45246.40732492567</v>
      </c>
      <c r="J12" t="s">
        <v>73</v>
      </c>
      <c r="K12" t="s">
        <v>31</v>
      </c>
      <c r="M12" t="s">
        <v>43</v>
      </c>
      <c r="N12" t="s">
        <v>44</v>
      </c>
      <c r="P12" t="s">
        <v>91</v>
      </c>
      <c r="R12" t="s">
        <v>92</v>
      </c>
      <c r="S12" t="b">
        <v>0</v>
      </c>
      <c r="T12" s="1">
        <v>46023</v>
      </c>
      <c r="U12" s="2">
        <f>HYPERLINK("https://sbirkapp.gov.cz/detail/SPPPWYZM2TGTY7MY", "https://sbirkapp.gov.cz/detail/SPPPWYZM2TGTY7MY")</f>
        <v>0</v>
      </c>
      <c r="V12" t="s">
        <v>93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42646</v>
      </c>
      <c r="I13" s="1">
        <v>45233.35866264846</v>
      </c>
      <c r="J13" t="s">
        <v>96</v>
      </c>
      <c r="K13" t="s">
        <v>97</v>
      </c>
      <c r="L13" s="1">
        <v>42646</v>
      </c>
      <c r="M13" t="s">
        <v>85</v>
      </c>
      <c r="N13" t="s">
        <v>86</v>
      </c>
      <c r="R13" t="s">
        <v>98</v>
      </c>
      <c r="S13" t="b">
        <v>0</v>
      </c>
      <c r="T13" s="1">
        <v>45292</v>
      </c>
      <c r="U13" s="2">
        <f>HYPERLINK("https://sbirkapp.gov.cz/detail/SPPGZ4OWH7PHXPE2", "https://sbirkapp.gov.cz/detail/SPPGZ4OWH7PHXPE2")</f>
        <v>0</v>
      </c>
      <c r="V13" t="s">
        <v>99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28</v>
      </c>
      <c r="G14" t="s">
        <v>101</v>
      </c>
      <c r="H14" s="1">
        <v>39209</v>
      </c>
      <c r="I14" s="1">
        <v>45233.35435119509</v>
      </c>
      <c r="J14" t="s">
        <v>102</v>
      </c>
      <c r="K14" t="s">
        <v>97</v>
      </c>
      <c r="L14" s="1">
        <v>39212</v>
      </c>
      <c r="M14" t="s">
        <v>103</v>
      </c>
      <c r="N14" t="s">
        <v>104</v>
      </c>
      <c r="S14" t="b">
        <v>1</v>
      </c>
      <c r="U14" s="2">
        <f>HYPERLINK("https://sbirkapp.gov.cz/detail/SPP7H3WPRW4LZKRI", "https://sbirkapp.gov.cz/detail/SPP7H3WPRW4LZKRI")</f>
        <v>0</v>
      </c>
      <c r="V14" t="s">
        <v>105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106</v>
      </c>
      <c r="F15" t="s">
        <v>28</v>
      </c>
      <c r="G15" t="s">
        <v>107</v>
      </c>
      <c r="H15" s="1">
        <v>42619</v>
      </c>
      <c r="I15" s="1">
        <v>45233.35164010994</v>
      </c>
      <c r="J15" t="s">
        <v>108</v>
      </c>
      <c r="K15" t="s">
        <v>97</v>
      </c>
      <c r="L15" s="1">
        <v>42620</v>
      </c>
      <c r="M15" t="s">
        <v>109</v>
      </c>
      <c r="N15" t="s">
        <v>110</v>
      </c>
      <c r="S15" t="b">
        <v>1</v>
      </c>
      <c r="U15" s="2">
        <f>HYPERLINK("https://sbirkapp.gov.cz/detail/SPPMNLYW3OQVWPMC", "https://sbirkapp.gov.cz/detail/SPPMNLYW3OQVWPMC")</f>
        <v>0</v>
      </c>
      <c r="V15" t="s">
        <v>111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112</v>
      </c>
      <c r="F16" t="s">
        <v>113</v>
      </c>
      <c r="G16" t="s">
        <v>114</v>
      </c>
      <c r="H16" t="s">
        <v>114</v>
      </c>
      <c r="I16" t="s">
        <v>114</v>
      </c>
      <c r="J16" t="s">
        <v>114</v>
      </c>
      <c r="K16" t="s">
        <v>114</v>
      </c>
      <c r="L16" t="s">
        <v>114</v>
      </c>
      <c r="M16" t="s">
        <v>114</v>
      </c>
      <c r="N16" t="s">
        <v>114</v>
      </c>
      <c r="O16" t="s">
        <v>114</v>
      </c>
      <c r="P16" t="s">
        <v>114</v>
      </c>
      <c r="Q16" t="s">
        <v>114</v>
      </c>
      <c r="R16" t="s">
        <v>114</v>
      </c>
      <c r="S16" t="s">
        <v>114</v>
      </c>
      <c r="T16" t="s">
        <v>114</v>
      </c>
      <c r="U16" t="s">
        <v>114</v>
      </c>
      <c r="V16" t="s">
        <v>115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116</v>
      </c>
      <c r="F17" t="s">
        <v>60</v>
      </c>
      <c r="G17" t="s">
        <v>117</v>
      </c>
      <c r="H17" s="1">
        <v>44172</v>
      </c>
      <c r="I17" s="1">
        <v>45230.46877027953</v>
      </c>
      <c r="J17" t="s">
        <v>118</v>
      </c>
      <c r="K17" t="s">
        <v>97</v>
      </c>
      <c r="L17" s="1">
        <v>44179</v>
      </c>
      <c r="M17" t="s">
        <v>119</v>
      </c>
      <c r="N17" t="s">
        <v>120</v>
      </c>
      <c r="R17" t="s">
        <v>121</v>
      </c>
      <c r="S17" t="b">
        <v>0</v>
      </c>
      <c r="T17" s="1">
        <v>45475</v>
      </c>
      <c r="U17" s="2">
        <f>HYPERLINK("https://sbirkapp.gov.cz/detail/SPPXLGZSGME5JTHS", "https://sbirkapp.gov.cz/detail/SPPXLGZSGME5JTHS")</f>
        <v>0</v>
      </c>
      <c r="V17" t="s">
        <v>122</v>
      </c>
      <c r="W17">
        <v>3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116</v>
      </c>
      <c r="F18" t="s">
        <v>113</v>
      </c>
      <c r="G18" t="s">
        <v>114</v>
      </c>
      <c r="H18" t="s">
        <v>114</v>
      </c>
      <c r="I18" t="s">
        <v>114</v>
      </c>
      <c r="J18" t="s">
        <v>114</v>
      </c>
      <c r="K18" t="s">
        <v>114</v>
      </c>
      <c r="L18" t="s">
        <v>114</v>
      </c>
      <c r="M18" t="s">
        <v>114</v>
      </c>
      <c r="N18" t="s">
        <v>114</v>
      </c>
      <c r="O18" t="s">
        <v>114</v>
      </c>
      <c r="P18" t="s">
        <v>114</v>
      </c>
      <c r="Q18" t="s">
        <v>114</v>
      </c>
      <c r="R18" t="s">
        <v>114</v>
      </c>
      <c r="S18" t="s">
        <v>114</v>
      </c>
      <c r="T18" t="s">
        <v>114</v>
      </c>
      <c r="U18" t="s">
        <v>114</v>
      </c>
      <c r="V18" t="s">
        <v>123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124</v>
      </c>
      <c r="F19" t="s">
        <v>60</v>
      </c>
      <c r="G19" t="s">
        <v>125</v>
      </c>
      <c r="H19" s="1">
        <v>44172</v>
      </c>
      <c r="I19" s="1">
        <v>45230.4479089297</v>
      </c>
      <c r="J19" t="s">
        <v>118</v>
      </c>
      <c r="K19" t="s">
        <v>97</v>
      </c>
      <c r="L19" s="1">
        <v>44179</v>
      </c>
      <c r="M19" t="s">
        <v>126</v>
      </c>
      <c r="N19" t="s">
        <v>127</v>
      </c>
      <c r="S19" t="b">
        <v>1</v>
      </c>
      <c r="U19" s="2">
        <f>HYPERLINK("https://sbirkapp.gov.cz/detail/SPPBKOQBQVVDLWWU", "https://sbirkapp.gov.cz/detail/SPPBKOQBQVVDLWWU")</f>
        <v>0</v>
      </c>
      <c r="V19" t="s">
        <v>128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129</v>
      </c>
      <c r="F20" t="s">
        <v>113</v>
      </c>
      <c r="G20" t="s">
        <v>114</v>
      </c>
      <c r="H20" t="s">
        <v>114</v>
      </c>
      <c r="I20" t="s">
        <v>114</v>
      </c>
      <c r="J20" t="s">
        <v>114</v>
      </c>
      <c r="K20" t="s">
        <v>114</v>
      </c>
      <c r="L20" t="s">
        <v>114</v>
      </c>
      <c r="M20" t="s">
        <v>114</v>
      </c>
      <c r="N20" t="s">
        <v>114</v>
      </c>
      <c r="O20" t="s">
        <v>114</v>
      </c>
      <c r="P20" t="s">
        <v>114</v>
      </c>
      <c r="Q20" t="s">
        <v>114</v>
      </c>
      <c r="R20" t="s">
        <v>114</v>
      </c>
      <c r="S20" t="s">
        <v>114</v>
      </c>
      <c r="T20" t="s">
        <v>114</v>
      </c>
      <c r="U20" t="s">
        <v>114</v>
      </c>
      <c r="V20" t="s">
        <v>130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131</v>
      </c>
      <c r="F21" t="s">
        <v>28</v>
      </c>
      <c r="G21" t="s">
        <v>53</v>
      </c>
      <c r="H21" s="1">
        <v>44907</v>
      </c>
      <c r="I21" s="1">
        <v>44945.48679315615</v>
      </c>
      <c r="J21" t="s">
        <v>132</v>
      </c>
      <c r="K21" t="s">
        <v>31</v>
      </c>
      <c r="M21" t="s">
        <v>55</v>
      </c>
      <c r="N21" t="s">
        <v>56</v>
      </c>
      <c r="R21" t="s">
        <v>57</v>
      </c>
      <c r="S21" t="b">
        <v>0</v>
      </c>
      <c r="T21" s="1">
        <v>45292</v>
      </c>
      <c r="U21" s="2">
        <f>HYPERLINK("https://sbirkapp.gov.cz/detail/SPP52D3GNCD54C66", "https://sbirkapp.gov.cz/detail/SPP52D3GNCD54C66")</f>
        <v>0</v>
      </c>
      <c r="V21" t="s">
        <v>133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134</v>
      </c>
      <c r="F22" t="s">
        <v>28</v>
      </c>
      <c r="G22" t="s">
        <v>135</v>
      </c>
      <c r="H22" s="1">
        <v>43773</v>
      </c>
      <c r="I22" s="1">
        <v>44945.48206967237</v>
      </c>
      <c r="J22" t="s">
        <v>136</v>
      </c>
      <c r="K22" t="s">
        <v>97</v>
      </c>
      <c r="L22" s="1">
        <v>43775</v>
      </c>
      <c r="M22" t="s">
        <v>137</v>
      </c>
      <c r="N22" t="s">
        <v>138</v>
      </c>
      <c r="S22" t="b">
        <v>1</v>
      </c>
      <c r="U22" s="2">
        <f>HYPERLINK("https://sbirkapp.gov.cz/detail/SPPJ7VVRF5WB7R52", "https://sbirkapp.gov.cz/detail/SPPJ7VVRF5WB7R52")</f>
        <v>0</v>
      </c>
      <c r="V22" t="s">
        <v>139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140</v>
      </c>
      <c r="F23" t="s">
        <v>28</v>
      </c>
      <c r="G23" t="s">
        <v>141</v>
      </c>
      <c r="H23" s="1">
        <v>44172</v>
      </c>
      <c r="I23" s="1">
        <v>44945.46426262397</v>
      </c>
      <c r="J23" t="s">
        <v>118</v>
      </c>
      <c r="K23" t="s">
        <v>97</v>
      </c>
      <c r="L23" s="1">
        <v>44179</v>
      </c>
      <c r="M23" t="s">
        <v>79</v>
      </c>
      <c r="N23" t="s">
        <v>80</v>
      </c>
      <c r="R23" t="s">
        <v>142</v>
      </c>
      <c r="S23" t="b">
        <v>0</v>
      </c>
      <c r="T23" s="1">
        <v>45292</v>
      </c>
      <c r="U23" s="2">
        <f>HYPERLINK("https://sbirkapp.gov.cz/detail/SPP7LCK5RHGG742G", "https://sbirkapp.gov.cz/detail/SPP7LCK5RHGG742G")</f>
        <v>0</v>
      </c>
      <c r="V23" t="s">
        <v>143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144</v>
      </c>
      <c r="F24" t="s">
        <v>60</v>
      </c>
      <c r="G24" t="s">
        <v>145</v>
      </c>
      <c r="H24" s="1">
        <v>44172</v>
      </c>
      <c r="I24" s="1">
        <v>44945.44275265782</v>
      </c>
      <c r="J24" t="s">
        <v>118</v>
      </c>
      <c r="K24" t="s">
        <v>97</v>
      </c>
      <c r="L24" s="1">
        <v>44179</v>
      </c>
      <c r="M24" t="s">
        <v>126</v>
      </c>
      <c r="N24" t="s">
        <v>127</v>
      </c>
      <c r="S24" t="b">
        <v>1</v>
      </c>
      <c r="U24" s="2">
        <f>HYPERLINK("https://sbirkapp.gov.cz/detail/SPPIOAG3A5SNNISM", "https://sbirkapp.gov.cz/detail/SPPIOAG3A5SNNISM")</f>
        <v>0</v>
      </c>
      <c r="V24" t="s">
        <v>146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147</v>
      </c>
      <c r="F25" t="s">
        <v>28</v>
      </c>
      <c r="G25" t="s">
        <v>29</v>
      </c>
      <c r="H25" s="1">
        <v>44543</v>
      </c>
      <c r="I25" s="1">
        <v>44945.39104953651</v>
      </c>
      <c r="J25" t="s">
        <v>148</v>
      </c>
      <c r="K25" t="s">
        <v>97</v>
      </c>
      <c r="L25" s="1">
        <v>44546</v>
      </c>
      <c r="M25" t="s">
        <v>32</v>
      </c>
      <c r="N25" t="s">
        <v>33</v>
      </c>
      <c r="R25" t="s">
        <v>34</v>
      </c>
      <c r="S25" t="b">
        <v>0</v>
      </c>
      <c r="T25" s="1">
        <v>45709</v>
      </c>
      <c r="U25" s="2">
        <f>HYPERLINK("https://sbirkapp.gov.cz/detail/SPPMU6YIXBQH4XUW", "https://sbirkapp.gov.cz/detail/SPPMU6YIXBQH4XUW")</f>
        <v>0</v>
      </c>
      <c r="V25" t="s">
        <v>149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150</v>
      </c>
      <c r="F26" t="s">
        <v>28</v>
      </c>
      <c r="G26" t="s">
        <v>151</v>
      </c>
      <c r="H26" s="1">
        <v>43815</v>
      </c>
      <c r="I26" s="1">
        <v>44945.36159995714</v>
      </c>
      <c r="J26" t="s">
        <v>152</v>
      </c>
      <c r="K26" t="s">
        <v>97</v>
      </c>
      <c r="L26" s="1">
        <v>43816</v>
      </c>
      <c r="M26" t="s">
        <v>43</v>
      </c>
      <c r="N26" t="s">
        <v>44</v>
      </c>
      <c r="R26" t="s">
        <v>45</v>
      </c>
      <c r="S26" t="b">
        <v>0</v>
      </c>
      <c r="T26" s="1">
        <v>45292</v>
      </c>
      <c r="U26" s="2">
        <f>HYPERLINK("https://sbirkapp.gov.cz/detail/SPPQAA2A4BSKFZRM", "https://sbirkapp.gov.cz/detail/SPPQAA2A4BSKFZRM")</f>
        <v>0</v>
      </c>
      <c r="V26" t="s">
        <v>153</v>
      </c>
      <c r="W2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2026-08-30T05:57:56Z</dcterms:created>
  <dcterms:modified xsi:type="dcterms:W3CDTF">2026-08-30T05:57:56Z</dcterms:modified>
</cp:coreProperties>
</file>