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<sst xmlns="http://schemas.openxmlformats.org/spreadsheetml/2006/main" count="329" uniqueCount="142">
  <si>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</si>
  <si>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</si>
  <si>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</si>
  <si>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</si>
  <si>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</si>
  <si>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</si>
  <si>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</si>
  <si>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</si>
  <si>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</si>
  <si>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</si>
  <si>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</si>
  <si>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</si>
  <si>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</si>
  <si>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</si>
  <si>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</si>
  <si>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</si>
  <si>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</si>
  <si>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</si>
  <si>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</si>
  <si>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</si>
  <si>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</si>
  <si>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</si>
  <si>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</si>
  <si>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NUČICE</t>
  </si>
  <si>
    <t>00233668</t>
  </si>
  <si>
    <t>433b2fy</t>
  </si>
  <si>
    <t>Středočeský kraj</t>
  </si>
  <si>
    <t>1/2026</t>
  </si>
  <si>
    <t>Obecně závazná vyhláška</t>
  </si>
  <si>
    <t>Nučice - společný školský obvod - 2. stupeň</t>
  </si>
  <si>
    <t>2026-03-12</t>
  </si>
  <si>
    <t>Běžný</t>
  </si>
  <si>
    <t>školské obvody - základní školy</t>
  </si>
  <si>
    <t>zákon č. 561/2004 Sb., školský zákon - § 178 odst. 2 písm. c)</t>
  </si>
  <si>
    <t>5/2025: kterou se vymezuje část společného školského obvodu základní školy</t>
  </si>
  <si>
    <t>1655460985</t>
  </si>
  <si>
    <t>5/2025</t>
  </si>
  <si>
    <t>kterou se vymezuje část společného školského obvodu základní školy</t>
  </si>
  <si>
    <t>2026-01-01</t>
  </si>
  <si>
    <t>1/2026: Nučice - společný školský obvod - 2. stupeň</t>
  </si>
  <si>
    <t>1622021321</t>
  </si>
  <si>
    <t>4/2025</t>
  </si>
  <si>
    <t>o místním poplatku za užívání veřejného prostranství</t>
  </si>
  <si>
    <t>2025-04-09</t>
  </si>
  <si>
    <t>místní poplatek za užívání veřejného prostranství</t>
  </si>
  <si>
    <t>zákon č. 565/1990 Sb., o místních poplatcích - § 14 - za užívání veřejného prostranství</t>
  </si>
  <si>
    <t>5/2021: Obecně závazná vyhláška č. 5/2021 - o místním poplatku za užívání veřejného prostranství</t>
  </si>
  <si>
    <t>1499395500</t>
  </si>
  <si>
    <t>3/2025</t>
  </si>
  <si>
    <t>o místním poplatku ze psů</t>
  </si>
  <si>
    <t>místní poplatek ze psů</t>
  </si>
  <si>
    <t>zákon č. 565/1990 Sb., o místních poplatcích - § 14 - ze psů</t>
  </si>
  <si>
    <t xml:space="preserve">1/1995: Vyhláška č. 1/95 obce Nučice ze dne 21. února 1995 o užívání znaku a praporu obce Nučice.; 2/2006: Obecně závazná vyhláška č. 2/06 O místním poplatku z ubytovací kapacity; 4/2021: Obecně závazná vyhláška č. 4/2021 - o místním poplatku ze psů </t>
  </si>
  <si>
    <t>1499392296</t>
  </si>
  <si>
    <t>2/2025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</si>
  <si>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</si>
  <si>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</si>
  <si>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</si>
  <si>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3/2021: Obecně závazná vyhláška č. 3/2021 - o místním poplatku za obecní systém odpadového hospodářství</t>
  </si>
  <si>
    <t>1499390335</t>
  </si>
  <si>
    <t>1/2025</t>
  </si>
  <si>
    <t>o stanovení obecního systému odpadového hospodářství</t>
  </si>
  <si>
    <t>systém odpadového hospodářství</t>
  </si>
  <si>
    <t>zákon č. 541/2020 Sb., o odpadech - § 59 odst. 4</t>
  </si>
  <si>
    <t>1/2021: Obecně závazná vyhláška č. 1/2021 - o stanovení obecního systému odpadového hospodářství</t>
  </si>
  <si>
    <t>1499385187</t>
  </si>
  <si>
    <t>1/2020</t>
  </si>
  <si>
    <t>Nařízení</t>
  </si>
  <si>
    <t>Nařízení obce Nučice č. 1/2020 o zákazu některých forem prodeje zboží a poskytování služeb na území obce</t>
  </si>
  <si>
    <t>2020-07-09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</si>
  <si>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</si>
  <si>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</si>
  <si>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</si>
  <si>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1432835569</t>
  </si>
  <si>
    <t>1/2024</t>
  </si>
  <si>
    <t>VÝMAZ</t>
  </si>
  <si>
    <t>-</t>
  </si>
  <si>
    <t>1432831171</t>
  </si>
  <si>
    <t>3/2001</t>
  </si>
  <si>
    <t>1432823622</t>
  </si>
  <si>
    <t>1/1995</t>
  </si>
  <si>
    <t>Vyhláška č. 1/95 obce Nučice ze dne 21. února 1995 o užívání znaku a praporu obce Nučice.</t>
  </si>
  <si>
    <t>1995-02-22</t>
  </si>
  <si>
    <t>jiná</t>
  </si>
  <si>
    <t xml:space="preserve">ústavní zákon č. 1/1993 Sb., Ústava České republiky - čl. 104 odst. 3 </t>
  </si>
  <si>
    <t>3/2025: o místním poplatku ze psů</t>
  </si>
  <si>
    <t>1432811170</t>
  </si>
  <si>
    <t>2/2006</t>
  </si>
  <si>
    <t>Obecně závazná vyhláška č. 2/06 O místním poplatku z ubytovací kapacity</t>
  </si>
  <si>
    <t>2006-10-01</t>
  </si>
  <si>
    <t>1432739964</t>
  </si>
  <si>
    <t>1/2008</t>
  </si>
  <si>
    <t>Obecně závazná vyhláška obce Nučice Č. 1/2008 o zrušení obecní policie</t>
  </si>
  <si>
    <t>2008-08-01</t>
  </si>
  <si>
    <t>obecní policie</t>
  </si>
  <si>
    <t xml:space="preserve">zákon č. 553/1991 Sb., o obecní policii - § 1 odst. 1 </t>
  </si>
  <si>
    <t>1432725874</t>
  </si>
  <si>
    <t>1/2013</t>
  </si>
  <si>
    <t>kterou se vyhlašuje požární řád obce Nučice</t>
  </si>
  <si>
    <t>2013-11-16</t>
  </si>
  <si>
    <t>požární ochrana - požární řád</t>
  </si>
  <si>
    <t>zákon č. 133/1985 Sb., o požární ochraně - § 29 odst. 1 písm. o) bod 1</t>
  </si>
  <si>
    <t>1432717924</t>
  </si>
  <si>
    <t>2/2016</t>
  </si>
  <si>
    <t>Obecně závazná vyhláška obce č. 2/2016 o nočním klidu</t>
  </si>
  <si>
    <t>2016-12-09</t>
  </si>
  <si>
    <t>noční klid</t>
  </si>
  <si>
    <t>zákon č. 251/2016 Sb., o některých přestupcích - § 5 odst. 7</t>
  </si>
  <si>
    <t>1432713294</t>
  </si>
  <si>
    <t>1/2017</t>
  </si>
  <si>
    <t>Obecně závazná vyhláška obce Nučice č.1/2017, o regulaci provozování hazardních her</t>
  </si>
  <si>
    <t>2018-01-01</t>
  </si>
  <si>
    <t>hazardní hry</t>
  </si>
  <si>
    <t>zákon č. 186/2016 Sb., o hazardních hrách - § 12 odst. 1</t>
  </si>
  <si>
    <t>1432711084</t>
  </si>
  <si>
    <t>Obecně závazná vyhláška č.1/2020 - dvousložková cena</t>
  </si>
  <si>
    <t>2020-12-31</t>
  </si>
  <si>
    <t>vodní hospodářství - vodné a stočné ve dvousložkové formě</t>
  </si>
  <si>
    <t>zákon č. 274/2001 Sb., o vodovodech a kanalizacích - § 20 odst. 4</t>
  </si>
  <si>
    <t>1432708334</t>
  </si>
  <si>
    <t>2/2021</t>
  </si>
  <si>
    <t>Obecně závazná vyhláška č. 2/2021 - úhrada vodného ve dvousložkové formě</t>
  </si>
  <si>
    <t>2021-11-11</t>
  </si>
  <si>
    <t>1432705659</t>
  </si>
  <si>
    <t>1/2021</t>
  </si>
  <si>
    <t>Obecně závazná vyhláška č. 1/2021 - o stanovení obecního systému odpadového hospodářství</t>
  </si>
  <si>
    <t>1/2025: o stanovení obecního systému odpadového hospodářství</t>
  </si>
  <si>
    <t>1432699692</t>
  </si>
  <si>
    <t>3/2021</t>
  </si>
  <si>
    <t>Obecně závazná vyhláška č. 3/2021 - o místním poplatku za obecní systém odpadového hospodářství</t>
  </si>
  <si>
    <t>2022-01-01</t>
  </si>
  <si>
    <t>2/2025: o místním poplatku za obecní systém odpadového hospodářství</t>
  </si>
  <si>
    <t>1432696030</t>
  </si>
  <si>
    <t>4/2021</t>
  </si>
  <si>
    <t xml:space="preserve">Obecně závazná vyhláška č. 4/2021 - o místním poplatku ze psů </t>
  </si>
  <si>
    <t>1432692408</t>
  </si>
  <si>
    <t>5/2021</t>
  </si>
  <si>
    <t>Obecně závazná vyhláška č. 5/2021 - o místním poplatku za užívání veřejného prostranství</t>
  </si>
  <si>
    <t>2022-01-06</t>
  </si>
  <si>
    <t>4/2025: o místním poplatku za užívání veřejného prostranství</t>
  </si>
  <si>
    <t>1432686953</t>
  </si>
  <si>
    <t>1362186368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</si>
</sst>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46076</v>
      </c>
      <c r="I2" s="1">
        <v>46078.40004392275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HYPERLINK("https://sbirkapp.gov.cz/detail/SPPOF4FK7DVJ2O7Q", "https://sbirkapp.gov.cz/detail/SPPOF4FK7DVJ2O7Q")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46006</v>
      </c>
      <c r="I3" s="1">
        <v>46007.53062267156</v>
      </c>
      <c r="J3" t="s">
        <v>38</v>
      </c>
      <c r="K3" t="s">
        <v>31</v>
      </c>
      <c r="M3" t="s">
        <v>32</v>
      </c>
      <c r="N3" t="s">
        <v>33</v>
      </c>
      <c r="R3" t="s">
        <v>39</v>
      </c>
      <c r="S3" t="b">
        <v>0</v>
      </c>
      <c r="T3" s="1">
        <v>46093</v>
      </c>
      <c r="U3" s="2">
        <f>HYPERLINK("https://sbirkapp.gov.cz/detail/SPPMSQCTYV3S22LA", "https://sbirkapp.gov.cz/detail/SPPMSQCTYV3S22LA")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45740</v>
      </c>
      <c r="I4" s="1">
        <v>45741.37538211956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HYPERLINK("https://sbirkapp.gov.cz/detail/SPPO6XHXZA3JKKE4", "https://sbirkapp.gov.cz/detail/SPPO6XHXZA3JKKE4")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45740</v>
      </c>
      <c r="I5" s="1">
        <v>45741.37379272279</v>
      </c>
      <c r="J5" t="s">
        <v>43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HYPERLINK("https://sbirkapp.gov.cz/detail/SPPVKX5WJRQ5GVBI", "https://sbirkapp.gov.cz/detail/SPPVKX5WJRQ5GVBI")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45740</v>
      </c>
      <c r="I6" s="1">
        <v>45741.37109652552</v>
      </c>
      <c r="J6" t="s">
        <v>43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HYPERLINK("https://sbirkapp.gov.cz/detail/SPP7BMQWX3N5MV5K", "https://sbirkapp.gov.cz/detail/SPP7BMQWX3N5MV5K")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45740</v>
      </c>
      <c r="I7" s="1">
        <v>45741.3658508099</v>
      </c>
      <c r="J7" t="s">
        <v>43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HYPERLINK("https://sbirkapp.gov.cz/detail/SPPI43JTAAFAURY4", "https://sbirkapp.gov.cz/detail/SPPI43JTAAFAURY4")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67</v>
      </c>
      <c r="G8" t="s">
        <v>68</v>
      </c>
      <c r="H8" s="1">
        <v>44006</v>
      </c>
      <c r="I8" s="1">
        <v>45596.55943402771</v>
      </c>
      <c r="J8" t="s">
        <v>69</v>
      </c>
      <c r="K8" t="s">
        <v>70</v>
      </c>
      <c r="L8" s="1">
        <v>44006</v>
      </c>
      <c r="M8" t="s">
        <v>71</v>
      </c>
      <c r="N8" t="s">
        <v>72</v>
      </c>
      <c r="S8" t="b">
        <v>1</v>
      </c>
      <c r="U8" s="2">
        <f>HYPERLINK("https://sbirkapp.gov.cz/detail/SPPLYE4NZV5G55OQ", "https://sbirkapp.gov.cz/detail/SPPLYE4NZV5G55OQ")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75</v>
      </c>
      <c r="G9" t="s">
        <v>76</v>
      </c>
      <c r="H9" t="s">
        <v>76</v>
      </c>
      <c r="I9" t="s">
        <v>76</v>
      </c>
      <c r="J9" t="s">
        <v>76</v>
      </c>
      <c r="K9" t="s">
        <v>76</v>
      </c>
      <c r="L9" t="s">
        <v>76</v>
      </c>
      <c r="M9" t="s">
        <v>76</v>
      </c>
      <c r="N9" t="s">
        <v>76</v>
      </c>
      <c r="O9" t="s">
        <v>76</v>
      </c>
      <c r="P9" t="s">
        <v>76</v>
      </c>
      <c r="Q9" t="s">
        <v>76</v>
      </c>
      <c r="R9" t="s">
        <v>76</v>
      </c>
      <c r="S9" t="s">
        <v>76</v>
      </c>
      <c r="T9" t="s">
        <v>76</v>
      </c>
      <c r="U9" t="s">
        <v>76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75</v>
      </c>
      <c r="G10" t="s">
        <v>76</v>
      </c>
      <c r="H10" t="s">
        <v>76</v>
      </c>
      <c r="I10" t="s">
        <v>76</v>
      </c>
      <c r="J10" t="s">
        <v>76</v>
      </c>
      <c r="K10" t="s">
        <v>76</v>
      </c>
      <c r="L10" t="s">
        <v>76</v>
      </c>
      <c r="M10" t="s">
        <v>76</v>
      </c>
      <c r="N10" t="s">
        <v>76</v>
      </c>
      <c r="O10" t="s">
        <v>76</v>
      </c>
      <c r="P10" t="s">
        <v>76</v>
      </c>
      <c r="Q10" t="s">
        <v>76</v>
      </c>
      <c r="R10" t="s">
        <v>76</v>
      </c>
      <c r="S10" t="s">
        <v>76</v>
      </c>
      <c r="T10" t="s">
        <v>76</v>
      </c>
      <c r="U10" t="s">
        <v>76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34752</v>
      </c>
      <c r="I11" s="1">
        <v>45596.54141886036</v>
      </c>
      <c r="J11" t="s">
        <v>82</v>
      </c>
      <c r="K11" t="s">
        <v>70</v>
      </c>
      <c r="L11" s="1">
        <v>34752</v>
      </c>
      <c r="M11" t="s">
        <v>83</v>
      </c>
      <c r="N11" t="s">
        <v>84</v>
      </c>
      <c r="R11" t="s">
        <v>85</v>
      </c>
      <c r="S11" t="b">
        <v>0</v>
      </c>
      <c r="T11" s="1">
        <v>45756</v>
      </c>
      <c r="U11" s="2">
        <f>HYPERLINK("https://sbirkapp.gov.cz/detail/SPPDEDXQ4J4W6HUS", "https://sbirkapp.gov.cz/detail/SPPDEDXQ4J4W6HUS")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38989</v>
      </c>
      <c r="I12" s="1">
        <v>45596.47559524942</v>
      </c>
      <c r="J12" t="s">
        <v>89</v>
      </c>
      <c r="K12" t="s">
        <v>70</v>
      </c>
      <c r="L12" s="1">
        <v>38989</v>
      </c>
      <c r="M12" t="s">
        <v>83</v>
      </c>
      <c r="N12" t="s">
        <v>84</v>
      </c>
      <c r="R12" t="s">
        <v>85</v>
      </c>
      <c r="S12" t="b">
        <v>0</v>
      </c>
      <c r="T12" s="1">
        <v>45756</v>
      </c>
      <c r="U12" s="2">
        <f>HYPERLINK("https://sbirkapp.gov.cz/detail/SPP3SPI4GGTVGENW", "https://sbirkapp.gov.cz/detail/SPP3SPI4GGTVGENW")</f>
        <v>0</v>
      </c>
      <c r="V12" t="s">
        <v>90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92</v>
      </c>
      <c r="H13" s="1">
        <v>39618</v>
      </c>
      <c r="I13" s="1">
        <v>45596.46141999052</v>
      </c>
      <c r="J13" t="s">
        <v>93</v>
      </c>
      <c r="K13" t="s">
        <v>70</v>
      </c>
      <c r="L13" s="1">
        <v>39618</v>
      </c>
      <c r="M13" t="s">
        <v>94</v>
      </c>
      <c r="N13" t="s">
        <v>95</v>
      </c>
      <c r="S13" t="b">
        <v>1</v>
      </c>
      <c r="U13" s="2">
        <f>HYPERLINK("https://sbirkapp.gov.cz/detail/SPPAJWNR7TUZTM6K", "https://sbirkapp.gov.cz/detail/SPPAJWNR7TUZTM6K")</f>
        <v>0</v>
      </c>
      <c r="V13" t="s">
        <v>96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97</v>
      </c>
      <c r="F14" t="s">
        <v>28</v>
      </c>
      <c r="G14" t="s">
        <v>98</v>
      </c>
      <c r="H14" s="1">
        <v>41579</v>
      </c>
      <c r="I14" s="1">
        <v>45596.45665428336</v>
      </c>
      <c r="J14" t="s">
        <v>99</v>
      </c>
      <c r="K14" t="s">
        <v>70</v>
      </c>
      <c r="L14" s="1">
        <v>41579</v>
      </c>
      <c r="M14" t="s">
        <v>100</v>
      </c>
      <c r="N14" t="s">
        <v>101</v>
      </c>
      <c r="S14" t="b">
        <v>1</v>
      </c>
      <c r="U14" s="2">
        <f>HYPERLINK("https://sbirkapp.gov.cz/detail/SPPUFDPI2W47EFAK", "https://sbirkapp.gov.cz/detail/SPPUFDPI2W47EFAK")</f>
        <v>0</v>
      </c>
      <c r="V14" t="s">
        <v>102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103</v>
      </c>
      <c r="F15" t="s">
        <v>28</v>
      </c>
      <c r="G15" t="s">
        <v>104</v>
      </c>
      <c r="H15" s="1">
        <v>42698</v>
      </c>
      <c r="I15" s="1">
        <v>45596.45184950083</v>
      </c>
      <c r="J15" t="s">
        <v>105</v>
      </c>
      <c r="K15" t="s">
        <v>70</v>
      </c>
      <c r="L15" s="1">
        <v>42698</v>
      </c>
      <c r="M15" t="s">
        <v>106</v>
      </c>
      <c r="N15" t="s">
        <v>107</v>
      </c>
      <c r="S15" t="b">
        <v>1</v>
      </c>
      <c r="U15" s="2">
        <f>HYPERLINK("https://sbirkapp.gov.cz/detail/SPPRRWWQ6UF2HHAW", "https://sbirkapp.gov.cz/detail/SPPRRWWQ6UF2HHAW")</f>
        <v>0</v>
      </c>
      <c r="V15" t="s">
        <v>108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110</v>
      </c>
      <c r="H16" s="1">
        <v>42908</v>
      </c>
      <c r="I16" s="1">
        <v>45596.44964151917</v>
      </c>
      <c r="J16" t="s">
        <v>111</v>
      </c>
      <c r="K16" t="s">
        <v>70</v>
      </c>
      <c r="L16" s="1">
        <v>42908</v>
      </c>
      <c r="M16" t="s">
        <v>112</v>
      </c>
      <c r="N16" t="s">
        <v>113</v>
      </c>
      <c r="S16" t="b">
        <v>1</v>
      </c>
      <c r="U16" s="2">
        <f>HYPERLINK("https://sbirkapp.gov.cz/detail/SPPTE6BUD5Q2DLBW", "https://sbirkapp.gov.cz/detail/SPPTE6BUD5Q2DLBW")</f>
        <v>0</v>
      </c>
      <c r="V16" t="s">
        <v>114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66</v>
      </c>
      <c r="F17" t="s">
        <v>28</v>
      </c>
      <c r="G17" t="s">
        <v>115</v>
      </c>
      <c r="H17" s="1">
        <v>44181</v>
      </c>
      <c r="I17" s="1">
        <v>45596.44753028952</v>
      </c>
      <c r="J17" t="s">
        <v>116</v>
      </c>
      <c r="K17" t="s">
        <v>70</v>
      </c>
      <c r="L17" s="1">
        <v>44181</v>
      </c>
      <c r="M17" t="s">
        <v>117</v>
      </c>
      <c r="N17" t="s">
        <v>118</v>
      </c>
      <c r="S17" t="b">
        <v>1</v>
      </c>
      <c r="U17" s="2">
        <f>HYPERLINK("https://sbirkapp.gov.cz/detail/SPPMBUSMXWIOKFKQ", "https://sbirkapp.gov.cz/detail/SPPMBUSMXWIOKFKQ")</f>
        <v>0</v>
      </c>
      <c r="V17" t="s">
        <v>119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120</v>
      </c>
      <c r="F18" t="s">
        <v>28</v>
      </c>
      <c r="G18" t="s">
        <v>121</v>
      </c>
      <c r="H18" s="1">
        <v>44496</v>
      </c>
      <c r="I18" s="1">
        <v>45596.44437271194</v>
      </c>
      <c r="J18" t="s">
        <v>122</v>
      </c>
      <c r="K18" t="s">
        <v>70</v>
      </c>
      <c r="L18" s="1">
        <v>44496</v>
      </c>
      <c r="M18" t="s">
        <v>117</v>
      </c>
      <c r="N18" t="s">
        <v>118</v>
      </c>
      <c r="S18" t="b">
        <v>1</v>
      </c>
      <c r="U18" s="2">
        <f>HYPERLINK("https://sbirkapp.gov.cz/detail/SPPQ3GIGEUA5LMII", "https://sbirkapp.gov.cz/detail/SPPQ3GIGEUA5LMII")</f>
        <v>0</v>
      </c>
      <c r="V18" t="s">
        <v>123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124</v>
      </c>
      <c r="F19" t="s">
        <v>28</v>
      </c>
      <c r="G19" t="s">
        <v>125</v>
      </c>
      <c r="H19" s="1">
        <v>44496</v>
      </c>
      <c r="I19" s="1">
        <v>45596.43854348644</v>
      </c>
      <c r="J19" t="s">
        <v>122</v>
      </c>
      <c r="K19" t="s">
        <v>70</v>
      </c>
      <c r="L19" s="1">
        <v>44496</v>
      </c>
      <c r="M19" t="s">
        <v>62</v>
      </c>
      <c r="N19" t="s">
        <v>63</v>
      </c>
      <c r="R19" t="s">
        <v>126</v>
      </c>
      <c r="S19" t="b">
        <v>0</v>
      </c>
      <c r="T19" s="1">
        <v>45756</v>
      </c>
      <c r="U19" s="2">
        <f>HYPERLINK("https://sbirkapp.gov.cz/detail/SPPPPPUDCU2OKKMU", "https://sbirkapp.gov.cz/detail/SPPPPPUDCU2OKKMU")</f>
        <v>0</v>
      </c>
      <c r="V19" t="s">
        <v>127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128</v>
      </c>
      <c r="F20" t="s">
        <v>28</v>
      </c>
      <c r="G20" t="s">
        <v>129</v>
      </c>
      <c r="H20" s="1">
        <v>44532</v>
      </c>
      <c r="I20" s="1">
        <v>45596.43641375292</v>
      </c>
      <c r="J20" t="s">
        <v>130</v>
      </c>
      <c r="K20" t="s">
        <v>70</v>
      </c>
      <c r="L20" s="1">
        <v>44532</v>
      </c>
      <c r="M20" t="s">
        <v>56</v>
      </c>
      <c r="N20" t="s">
        <v>57</v>
      </c>
      <c r="R20" t="s">
        <v>131</v>
      </c>
      <c r="S20" t="b">
        <v>0</v>
      </c>
      <c r="T20" s="1">
        <v>45756</v>
      </c>
      <c r="U20" s="2">
        <f>HYPERLINK("https://sbirkapp.gov.cz/detail/SPP7XPBFGNGC654Y", "https://sbirkapp.gov.cz/detail/SPP7XPBFGNGC654Y")</f>
        <v>0</v>
      </c>
      <c r="V20" t="s">
        <v>132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133</v>
      </c>
      <c r="F21" t="s">
        <v>28</v>
      </c>
      <c r="G21" t="s">
        <v>134</v>
      </c>
      <c r="H21" s="1">
        <v>44532</v>
      </c>
      <c r="I21" s="1">
        <v>45596.43478823984</v>
      </c>
      <c r="J21" t="s">
        <v>130</v>
      </c>
      <c r="K21" t="s">
        <v>70</v>
      </c>
      <c r="L21" s="1">
        <v>44532</v>
      </c>
      <c r="M21" t="s">
        <v>50</v>
      </c>
      <c r="N21" t="s">
        <v>51</v>
      </c>
      <c r="R21" t="s">
        <v>85</v>
      </c>
      <c r="S21" t="b">
        <v>0</v>
      </c>
      <c r="T21" s="1">
        <v>45756</v>
      </c>
      <c r="U21" s="2">
        <f>HYPERLINK("https://sbirkapp.gov.cz/detail/SPPNAMGSJ4WXYQS2", "https://sbirkapp.gov.cz/detail/SPPNAMGSJ4WXYQS2")</f>
        <v>0</v>
      </c>
      <c r="V21" t="s">
        <v>135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136</v>
      </c>
      <c r="F22" t="s">
        <v>28</v>
      </c>
      <c r="G22" t="s">
        <v>137</v>
      </c>
      <c r="H22" s="1">
        <v>44552</v>
      </c>
      <c r="I22" s="1">
        <v>45596.43208476784</v>
      </c>
      <c r="J22" t="s">
        <v>138</v>
      </c>
      <c r="K22" t="s">
        <v>70</v>
      </c>
      <c r="L22" s="1">
        <v>44552</v>
      </c>
      <c r="M22" t="s">
        <v>44</v>
      </c>
      <c r="N22" t="s">
        <v>45</v>
      </c>
      <c r="R22" t="s">
        <v>139</v>
      </c>
      <c r="S22" t="b">
        <v>0</v>
      </c>
      <c r="T22" s="1">
        <v>45756</v>
      </c>
      <c r="U22" s="2">
        <f>HYPERLINK("https://sbirkapp.gov.cz/detail/SPPQSOG547DQXCPG", "https://sbirkapp.gov.cz/detail/SPPQSOG547DQXCPG")</f>
        <v>0</v>
      </c>
      <c r="V22" t="s">
        <v>140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136</v>
      </c>
      <c r="F23" t="s">
        <v>75</v>
      </c>
      <c r="G23" t="s">
        <v>76</v>
      </c>
      <c r="H23" t="s">
        <v>76</v>
      </c>
      <c r="I23" t="s">
        <v>76</v>
      </c>
      <c r="J23" t="s">
        <v>76</v>
      </c>
      <c r="K23" t="s">
        <v>76</v>
      </c>
      <c r="L23" t="s">
        <v>76</v>
      </c>
      <c r="M23" t="s">
        <v>76</v>
      </c>
      <c r="N23" t="s">
        <v>76</v>
      </c>
      <c r="O23" t="s">
        <v>76</v>
      </c>
      <c r="P23" t="s">
        <v>76</v>
      </c>
      <c r="Q23" t="s">
        <v>76</v>
      </c>
      <c r="R23" t="s">
        <v>76</v>
      </c>
      <c r="S23" t="s">
        <v>76</v>
      </c>
      <c r="T23" t="s">
        <v>76</v>
      </c>
      <c r="U23" t="s">
        <v>76</v>
      </c>
      <c r="V23" t="s">
        <v>141</v>
      </c>
      <c r="W2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2026-06-15T17:51:27Z</dcterms:created>
  <dcterms:modified xsi:type="dcterms:W3CDTF">2026-06-15T17:51:27Z</dcterms:modified>
</cp:coreProperties>
</file>